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95" windowWidth="15315" windowHeight="11505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L85" i="2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Y7"/>
  <c r="W7"/>
  <c r="U7"/>
  <c r="R7"/>
  <c r="Q7"/>
  <c r="P7"/>
  <c r="L7"/>
  <c r="K7"/>
  <c r="J7"/>
  <c r="I7"/>
  <c r="H7"/>
  <c r="AA7"/>
</calcChain>
</file>

<file path=xl/sharedStrings.xml><?xml version="1.0" encoding="utf-8"?>
<sst xmlns="http://schemas.openxmlformats.org/spreadsheetml/2006/main" count="906" uniqueCount="133">
  <si>
    <t>КРОВЛЯ</t>
  </si>
  <si>
    <t>ПОДВАЛ</t>
  </si>
  <si>
    <t>ПОМЕЩЕНИЯ ОБЩЕГО ПОЛЬЗОВАНИЯ</t>
  </si>
  <si>
    <t>МУСОРОПРОВОД</t>
  </si>
  <si>
    <t>№</t>
  </si>
  <si>
    <t>Адрес многоквартирного дома</t>
  </si>
  <si>
    <t>Серия, тип проекта</t>
  </si>
  <si>
    <t>Количество квартир</t>
  </si>
  <si>
    <t>Количество этажей наибольшее</t>
  </si>
  <si>
    <t>Количество подъездов</t>
  </si>
  <si>
    <t>Год постройки</t>
  </si>
  <si>
    <t>Год проведения последнего капремонта</t>
  </si>
  <si>
    <t>Вид последнего капремонта</t>
  </si>
  <si>
    <t>Материал несущих стен</t>
  </si>
  <si>
    <t>Год проведения последнего капитального ремонта фасада</t>
  </si>
  <si>
    <t>Год проведения последнего капитального ремонта кровли</t>
  </si>
  <si>
    <t>Подвал</t>
  </si>
  <si>
    <t>Площадь эксплуатируемых подвальных помещений</t>
  </si>
  <si>
    <t>Год проведения последнего капитального ремонта подвальных помещений</t>
  </si>
  <si>
    <t>Площадь помещений общего пользования</t>
  </si>
  <si>
    <t>Год проведения последнего ремонта помещений общего пользования</t>
  </si>
  <si>
    <t>Количество мусоропроводов</t>
  </si>
  <si>
    <t>Год проведения последнего капитального ремонта мусоропроводов</t>
  </si>
  <si>
    <t>оштукатуренный</t>
  </si>
  <si>
    <t>неоштукатуренный</t>
  </si>
  <si>
    <t>панельный</t>
  </si>
  <si>
    <t>утепленный с отделкой плиткой</t>
  </si>
  <si>
    <t>шиферная скатная</t>
  </si>
  <si>
    <t>металлическая скатная</t>
  </si>
  <si>
    <t>плоская</t>
  </si>
  <si>
    <t>выбор</t>
  </si>
  <si>
    <t>ед.</t>
  </si>
  <si>
    <t>М2</t>
  </si>
  <si>
    <t>год</t>
  </si>
  <si>
    <t>%</t>
  </si>
  <si>
    <t>нет</t>
  </si>
  <si>
    <t>частичный</t>
  </si>
  <si>
    <t>каменные, кирпичные (в т.ч. монолит)</t>
  </si>
  <si>
    <t>отсутствует</t>
  </si>
  <si>
    <t>не проводился</t>
  </si>
  <si>
    <t>панельные</t>
  </si>
  <si>
    <t>эксплуатируемый</t>
  </si>
  <si>
    <t>комплексный</t>
  </si>
  <si>
    <t>блочные</t>
  </si>
  <si>
    <t>Степень  физического износа здания</t>
  </si>
  <si>
    <t xml:space="preserve"> дата по техническому паспорту</t>
  </si>
  <si>
    <t>Техническое состояние МКД</t>
  </si>
  <si>
    <t>Конструктивные особенности многоквартирного дома</t>
  </si>
  <si>
    <t>удовл.</t>
  </si>
  <si>
    <t>СТЕНЫ ФАСАДА</t>
  </si>
  <si>
    <t>Итого</t>
  </si>
  <si>
    <t>% износа</t>
  </si>
  <si>
    <t>Список МКД, с указазанием конструктивных особенностей, степени физического износа и технического состояния общего имущества</t>
  </si>
  <si>
    <t>1-й Заводской пер.2</t>
  </si>
  <si>
    <t>1-й Заводской пер.6</t>
  </si>
  <si>
    <t>1-й Заводской пер.8</t>
  </si>
  <si>
    <t>1-й Заводской пер.10</t>
  </si>
  <si>
    <t>1-й Заводской пер.2 А</t>
  </si>
  <si>
    <t>1-й Заводской пер.29</t>
  </si>
  <si>
    <t>1-й Заводской пер.6 А</t>
  </si>
  <si>
    <t>5-й Заводской пер.13</t>
  </si>
  <si>
    <t>5-й Заводской пер.15</t>
  </si>
  <si>
    <t>ул.Шершнева 1</t>
  </si>
  <si>
    <t>ул.Шершнева 2</t>
  </si>
  <si>
    <t>ул.Шершнева 4</t>
  </si>
  <si>
    <t>ул.Шершнева 5</t>
  </si>
  <si>
    <t>ул.Шершнева 7</t>
  </si>
  <si>
    <t>ул.Шершнева 9</t>
  </si>
  <si>
    <t>ул.Шершнева 11</t>
  </si>
  <si>
    <t>ул.Шершнева 13</t>
  </si>
  <si>
    <t>ул.Шершнева 15</t>
  </si>
  <si>
    <t>ул.Шершнева 17</t>
  </si>
  <si>
    <t>ул.Шершнева 2а</t>
  </si>
  <si>
    <t>ул.Шершнева 28</t>
  </si>
  <si>
    <t>ул.Шершнева 30</t>
  </si>
  <si>
    <t>ул.Шершнева 4а</t>
  </si>
  <si>
    <t>ул.Некрасова 1</t>
  </si>
  <si>
    <t>ул.Некрасова 2</t>
  </si>
  <si>
    <t>ул.Некрасова 4</t>
  </si>
  <si>
    <t>ул.Некрасова 5</t>
  </si>
  <si>
    <t>ул.Некрасова 6</t>
  </si>
  <si>
    <t>ул.Некрасова 5 А</t>
  </si>
  <si>
    <t>ул.Некрасова 7 А</t>
  </si>
  <si>
    <t>ул.Некрасова 5 б/8</t>
  </si>
  <si>
    <t>ул.Гагарина 4</t>
  </si>
  <si>
    <t>ул.Гагарина 6</t>
  </si>
  <si>
    <t>ул.Гагарина 8</t>
  </si>
  <si>
    <t>ул.Гагарина 17</t>
  </si>
  <si>
    <t>ул.Гагарина 21</t>
  </si>
  <si>
    <t>ул.Гагарина 23</t>
  </si>
  <si>
    <t>ул.Гагарина 25</t>
  </si>
  <si>
    <t>ул.Гагарина 27</t>
  </si>
  <si>
    <t>ул.Гагарина 29</t>
  </si>
  <si>
    <t>ул.Садовая 15</t>
  </si>
  <si>
    <t>ул.Садовая 13а</t>
  </si>
  <si>
    <t>ул.Студенческая 9</t>
  </si>
  <si>
    <t>ул.Студенческая 11</t>
  </si>
  <si>
    <t>ул.Студенческая 15</t>
  </si>
  <si>
    <t>ул.Студенческая 17</t>
  </si>
  <si>
    <t>пр.Б.Хмельницкого 84</t>
  </si>
  <si>
    <t>пр.Б.Хмельницкого 88</t>
  </si>
  <si>
    <t>пр.Б.Хмельницкого 90</t>
  </si>
  <si>
    <t>пр.Б.Хмельницкого 92</t>
  </si>
  <si>
    <t>пр.Б.Хмельницкого 94</t>
  </si>
  <si>
    <t>пр.Б.Хмельницкого 96/31</t>
  </si>
  <si>
    <t>пр.Б.Хмельницкого 98</t>
  </si>
  <si>
    <t>пр.Б.Хмельницкого 100</t>
  </si>
  <si>
    <t>пр.Б.Хмельницкого 102</t>
  </si>
  <si>
    <t>пр.Б.Хмельницкого 104</t>
  </si>
  <si>
    <t>пр.Б.Хмельницкого 133 А</t>
  </si>
  <si>
    <t>пр.Б.Хмельницкого 133 Г</t>
  </si>
  <si>
    <t>пр.Б.Хмельницкого 133 Д</t>
  </si>
  <si>
    <t>ул.Курская 2</t>
  </si>
  <si>
    <t>ул.Курская 8</t>
  </si>
  <si>
    <t>ул.Курская 10</t>
  </si>
  <si>
    <t>ул.Курская 12</t>
  </si>
  <si>
    <t>ул.Курская 2А</t>
  </si>
  <si>
    <t>ул.Курская 6 Б</t>
  </si>
  <si>
    <t>ул.Курская 8 А</t>
  </si>
  <si>
    <t>ул.Мичурина 50</t>
  </si>
  <si>
    <t>ул.Мичурина 52</t>
  </si>
  <si>
    <t>ул.Мичурина 54</t>
  </si>
  <si>
    <t>ул.Мичурина 58</t>
  </si>
  <si>
    <t>ул.Мичурина 60</t>
  </si>
  <si>
    <t>ул.Мичурина 62 А</t>
  </si>
  <si>
    <t>ул.Мичурина 64</t>
  </si>
  <si>
    <t>ул.Мичурина 66</t>
  </si>
  <si>
    <t>ул.Мичурина 54 А</t>
  </si>
  <si>
    <t>ул.Мичурина 56 А</t>
  </si>
  <si>
    <t>2-й Садовый 2</t>
  </si>
  <si>
    <t>2-й Садовый 30</t>
  </si>
  <si>
    <t>деревянные</t>
  </si>
  <si>
    <t>Утепленный окрашенный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</si>
</sst>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-* #,##0_-;\-* #,##0_-;_-* &quot;-&quot;_-;_-@_-"/>
    <numFmt numFmtId="166" formatCode="_-* #,##0.0_-;\-* #,##0.0_-;_-* &quot;-&quot;??_-;_-@_-"/>
  </numFmts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166" fontId="0" fillId="0" borderId="0" xfId="0" applyNumberFormat="1" applyFill="1"/>
    <xf numFmtId="166" fontId="0" fillId="0" borderId="0" xfId="0" applyNumberFormat="1"/>
    <xf numFmtId="166" fontId="0" fillId="0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 textRotation="90" wrapText="1"/>
    </xf>
    <xf numFmtId="0" fontId="4" fillId="0" borderId="1" xfId="0" applyFont="1" applyFill="1" applyBorder="1" applyAlignment="1">
      <alignment horizontal="right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right" vertical="center" textRotation="90" wrapText="1"/>
    </xf>
    <xf numFmtId="0" fontId="6" fillId="0" borderId="1" xfId="0" applyFont="1" applyFill="1" applyBorder="1" applyAlignment="1">
      <alignment horizontal="right" vertical="center" textRotation="90"/>
    </xf>
    <xf numFmtId="0" fontId="6" fillId="0" borderId="1" xfId="0" applyFont="1" applyFill="1" applyBorder="1" applyAlignment="1">
      <alignment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1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66" fontId="3" fillId="0" borderId="0" xfId="0" applyNumberFormat="1" applyFont="1" applyAlignment="1">
      <alignment horizontal="right"/>
    </xf>
    <xf numFmtId="166" fontId="3" fillId="0" borderId="0" xfId="0" applyNumberFormat="1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13" fillId="2" borderId="1" xfId="0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" fontId="13" fillId="2" borderId="1" xfId="0" applyNumberFormat="1" applyFont="1" applyFill="1" applyBorder="1" applyAlignment="1" applyProtection="1">
      <alignment horizontal="center" vertical="center"/>
      <protection locked="0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1" fontId="15" fillId="2" borderId="1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Protection="1"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center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/>
      <protection locked="0"/>
    </xf>
    <xf numFmtId="165" fontId="13" fillId="2" borderId="1" xfId="0" applyNumberFormat="1" applyFont="1" applyFill="1" applyBorder="1" applyAlignment="1" applyProtection="1">
      <alignment horizontal="center"/>
      <protection locked="0"/>
    </xf>
    <xf numFmtId="165" fontId="13" fillId="2" borderId="1" xfId="0" applyNumberFormat="1" applyFont="1" applyFill="1" applyBorder="1" applyProtection="1"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topLeftCell="I1" zoomScaleNormal="100" workbookViewId="0">
      <selection activeCell="S74" sqref="S74"/>
    </sheetView>
  </sheetViews>
  <sheetFormatPr defaultRowHeight="15"/>
  <cols>
    <col min="1" max="1" width="4.42578125" customWidth="1"/>
    <col min="2" max="2" width="20.85546875" customWidth="1"/>
    <col min="3" max="3" width="11" customWidth="1"/>
    <col min="4" max="4" width="7.5703125" customWidth="1"/>
    <col min="5" max="5" width="8.140625" customWidth="1"/>
    <col min="6" max="6" width="10.28515625" customWidth="1"/>
    <col min="7" max="7" width="17.28515625" customWidth="1"/>
    <col min="8" max="8" width="8.85546875" style="5" customWidth="1"/>
    <col min="9" max="9" width="8.85546875" style="3" customWidth="1"/>
    <col min="10" max="12" width="8.85546875" customWidth="1"/>
    <col min="13" max="13" width="6.5703125" customWidth="1"/>
    <col min="14" max="14" width="6.140625" customWidth="1"/>
    <col min="15" max="15" width="6.5703125" customWidth="1"/>
    <col min="16" max="16" width="9.140625" customWidth="1"/>
    <col min="17" max="17" width="8" customWidth="1"/>
    <col min="18" max="18" width="8.7109375" customWidth="1"/>
    <col min="19" max="19" width="7.140625" customWidth="1"/>
    <col min="20" max="20" width="13.5703125" customWidth="1"/>
    <col min="21" max="21" width="10.5703125" style="48" customWidth="1"/>
    <col min="22" max="22" width="7.28515625" customWidth="1"/>
    <col min="23" max="23" width="10.42578125" customWidth="1"/>
    <col min="24" max="24" width="7.85546875" customWidth="1"/>
    <col min="25" max="25" width="7.5703125" customWidth="1"/>
    <col min="26" max="26" width="9.42578125" customWidth="1"/>
    <col min="27" max="27" width="7" customWidth="1"/>
    <col min="28" max="28" width="7.140625" style="7" customWidth="1"/>
    <col min="29" max="29" width="11.28515625" customWidth="1"/>
    <col min="30" max="30" width="7.7109375" customWidth="1"/>
    <col min="31" max="31" width="0" hidden="1" customWidth="1"/>
  </cols>
  <sheetData>
    <row r="1" spans="1:31" ht="18.7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49"/>
    </row>
    <row r="2" spans="1:31">
      <c r="A2" s="49"/>
      <c r="B2" s="49"/>
      <c r="C2" s="49"/>
      <c r="D2" s="49"/>
      <c r="E2" s="49"/>
      <c r="F2" s="49"/>
      <c r="G2" s="49"/>
      <c r="H2" s="50"/>
      <c r="I2" s="51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2"/>
      <c r="V2" s="49"/>
      <c r="W2" s="49"/>
      <c r="X2" s="49"/>
      <c r="Y2" s="49"/>
      <c r="Z2" s="49"/>
      <c r="AA2" s="49"/>
      <c r="AB2" s="53"/>
      <c r="AC2" s="49"/>
      <c r="AD2" s="49"/>
      <c r="AE2" s="49"/>
    </row>
    <row r="3" spans="1:31" s="1" customFormat="1" ht="15" customHeight="1">
      <c r="A3" s="85" t="s">
        <v>4</v>
      </c>
      <c r="B3" s="77" t="s">
        <v>5</v>
      </c>
      <c r="C3" s="77" t="s">
        <v>6</v>
      </c>
      <c r="D3" s="84" t="s">
        <v>10</v>
      </c>
      <c r="E3" s="82" t="s">
        <v>11</v>
      </c>
      <c r="F3" s="82" t="s">
        <v>12</v>
      </c>
      <c r="G3" s="75" t="s">
        <v>47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1" customFormat="1" ht="39" customHeight="1">
      <c r="A4" s="86"/>
      <c r="B4" s="77"/>
      <c r="C4" s="77"/>
      <c r="D4" s="84"/>
      <c r="E4" s="82"/>
      <c r="F4" s="82"/>
      <c r="G4" s="80" t="s">
        <v>13</v>
      </c>
      <c r="H4" s="76" t="s">
        <v>49</v>
      </c>
      <c r="I4" s="76"/>
      <c r="J4" s="76"/>
      <c r="K4" s="76"/>
      <c r="L4" s="76"/>
      <c r="M4" s="82" t="s">
        <v>14</v>
      </c>
      <c r="N4" s="82" t="s">
        <v>8</v>
      </c>
      <c r="O4" s="82" t="s">
        <v>9</v>
      </c>
      <c r="P4" s="77" t="s">
        <v>0</v>
      </c>
      <c r="Q4" s="77"/>
      <c r="R4" s="77"/>
      <c r="S4" s="77"/>
      <c r="T4" s="76" t="s">
        <v>1</v>
      </c>
      <c r="U4" s="76"/>
      <c r="V4" s="76"/>
      <c r="W4" s="77" t="s">
        <v>2</v>
      </c>
      <c r="X4" s="77"/>
      <c r="Y4" s="78" t="s">
        <v>3</v>
      </c>
      <c r="Z4" s="79"/>
      <c r="AA4" s="82" t="s">
        <v>7</v>
      </c>
      <c r="AB4" s="83" t="s">
        <v>44</v>
      </c>
      <c r="AC4" s="83"/>
      <c r="AD4" s="80" t="s">
        <v>46</v>
      </c>
      <c r="AE4" s="8"/>
    </row>
    <row r="5" spans="1:31" s="1" customFormat="1" ht="114.75" customHeight="1">
      <c r="A5" s="87"/>
      <c r="B5" s="77"/>
      <c r="C5" s="77"/>
      <c r="D5" s="84"/>
      <c r="E5" s="82"/>
      <c r="F5" s="82"/>
      <c r="G5" s="81"/>
      <c r="H5" s="9" t="s">
        <v>23</v>
      </c>
      <c r="I5" s="9" t="s">
        <v>24</v>
      </c>
      <c r="J5" s="10" t="s">
        <v>25</v>
      </c>
      <c r="K5" s="10" t="s">
        <v>132</v>
      </c>
      <c r="L5" s="11" t="s">
        <v>26</v>
      </c>
      <c r="M5" s="82"/>
      <c r="N5" s="82"/>
      <c r="O5" s="82"/>
      <c r="P5" s="12" t="s">
        <v>27</v>
      </c>
      <c r="Q5" s="12" t="s">
        <v>28</v>
      </c>
      <c r="R5" s="13" t="s">
        <v>29</v>
      </c>
      <c r="S5" s="14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82"/>
      <c r="AB5" s="11" t="s">
        <v>51</v>
      </c>
      <c r="AC5" s="11" t="s">
        <v>45</v>
      </c>
      <c r="AD5" s="81"/>
      <c r="AE5" s="11"/>
    </row>
    <row r="6" spans="1:31" s="1" customFormat="1">
      <c r="A6" s="16"/>
      <c r="B6" s="17"/>
      <c r="C6" s="18"/>
      <c r="D6" s="19" t="s">
        <v>33</v>
      </c>
      <c r="E6" s="19" t="s">
        <v>33</v>
      </c>
      <c r="F6" s="18"/>
      <c r="G6" s="20"/>
      <c r="H6" s="21" t="s">
        <v>32</v>
      </c>
      <c r="I6" s="21" t="s">
        <v>32</v>
      </c>
      <c r="J6" s="22" t="s">
        <v>32</v>
      </c>
      <c r="K6" s="22" t="s">
        <v>32</v>
      </c>
      <c r="L6" s="23" t="s">
        <v>32</v>
      </c>
      <c r="M6" s="20" t="s">
        <v>33</v>
      </c>
      <c r="N6" s="20" t="s">
        <v>31</v>
      </c>
      <c r="O6" s="20" t="s">
        <v>31</v>
      </c>
      <c r="P6" s="24" t="s">
        <v>32</v>
      </c>
      <c r="Q6" s="22" t="s">
        <v>32</v>
      </c>
      <c r="R6" s="22" t="s">
        <v>32</v>
      </c>
      <c r="S6" s="20" t="s">
        <v>33</v>
      </c>
      <c r="T6" s="20" t="s">
        <v>30</v>
      </c>
      <c r="U6" s="23" t="s">
        <v>32</v>
      </c>
      <c r="V6" s="20" t="s">
        <v>33</v>
      </c>
      <c r="W6" s="23" t="s">
        <v>32</v>
      </c>
      <c r="X6" s="20" t="s">
        <v>33</v>
      </c>
      <c r="Y6" s="20" t="s">
        <v>31</v>
      </c>
      <c r="Z6" s="20" t="s">
        <v>33</v>
      </c>
      <c r="AA6" s="20" t="s">
        <v>31</v>
      </c>
      <c r="AB6" s="23" t="s">
        <v>34</v>
      </c>
      <c r="AC6" s="23"/>
      <c r="AD6" s="23"/>
      <c r="AE6" s="23"/>
    </row>
    <row r="7" spans="1:31" s="1" customFormat="1">
      <c r="A7" s="16"/>
      <c r="B7" s="25" t="s">
        <v>50</v>
      </c>
      <c r="C7" s="26"/>
      <c r="D7" s="27"/>
      <c r="E7" s="27"/>
      <c r="F7" s="26"/>
      <c r="G7" s="26"/>
      <c r="H7" s="28">
        <f t="shared" ref="H7:L7" si="0">SUM(H8:H1567)</f>
        <v>29860.900000000005</v>
      </c>
      <c r="I7" s="28">
        <f t="shared" si="0"/>
        <v>70197.84</v>
      </c>
      <c r="J7" s="28">
        <f t="shared" si="0"/>
        <v>16717.900000000001</v>
      </c>
      <c r="K7" s="28">
        <f t="shared" si="0"/>
        <v>33954.46</v>
      </c>
      <c r="L7" s="29">
        <f t="shared" si="0"/>
        <v>5678.66</v>
      </c>
      <c r="M7" s="30"/>
      <c r="N7" s="26"/>
      <c r="O7" s="26"/>
      <c r="P7" s="31">
        <f>SUM(P8:P1567)</f>
        <v>57216.600000000013</v>
      </c>
      <c r="Q7" s="31">
        <f>SUM(Q8:Q1567)</f>
        <v>0</v>
      </c>
      <c r="R7" s="31">
        <f>SUM(R8:R1567)</f>
        <v>21962</v>
      </c>
      <c r="S7" s="32"/>
      <c r="T7" s="32"/>
      <c r="U7" s="33">
        <f>SUM(U8:U1567)</f>
        <v>34739.449999999997</v>
      </c>
      <c r="V7" s="32"/>
      <c r="W7" s="33">
        <f>SUM(W8:W1567)</f>
        <v>17923.419999999998</v>
      </c>
      <c r="X7" s="34"/>
      <c r="Y7" s="35">
        <f>SUM(Y8:Y1567)</f>
        <v>2</v>
      </c>
      <c r="Z7" s="32"/>
      <c r="AA7" s="36">
        <f>SUM(AA8:AA1567)</f>
        <v>4596</v>
      </c>
      <c r="AB7" s="27"/>
      <c r="AC7" s="27"/>
      <c r="AD7" s="27"/>
      <c r="AE7" s="27"/>
    </row>
    <row r="8" spans="1:31" s="1" customFormat="1" ht="24.75" customHeight="1">
      <c r="A8" s="37">
        <v>1</v>
      </c>
      <c r="B8" s="54" t="s">
        <v>53</v>
      </c>
      <c r="C8" s="57" t="s">
        <v>35</v>
      </c>
      <c r="D8" s="58">
        <v>1958</v>
      </c>
      <c r="E8" s="58">
        <v>2009</v>
      </c>
      <c r="F8" s="61" t="s">
        <v>36</v>
      </c>
      <c r="G8" s="61" t="s">
        <v>37</v>
      </c>
      <c r="H8" s="62">
        <v>2500</v>
      </c>
      <c r="I8" s="62">
        <v>0</v>
      </c>
      <c r="J8" s="62">
        <v>0</v>
      </c>
      <c r="K8" s="62">
        <v>0</v>
      </c>
      <c r="L8" s="29">
        <v>0</v>
      </c>
      <c r="M8" s="61">
        <v>2009</v>
      </c>
      <c r="N8" s="65">
        <v>3</v>
      </c>
      <c r="O8" s="65">
        <v>5</v>
      </c>
      <c r="P8" s="66">
        <v>1890</v>
      </c>
      <c r="Q8" s="62">
        <v>0</v>
      </c>
      <c r="R8" s="62">
        <v>0</v>
      </c>
      <c r="S8" s="65">
        <v>2009</v>
      </c>
      <c r="T8" s="61" t="s">
        <v>41</v>
      </c>
      <c r="U8" s="62">
        <v>1512.1</v>
      </c>
      <c r="V8" s="65" t="s">
        <v>35</v>
      </c>
      <c r="W8" s="67">
        <v>315.5</v>
      </c>
      <c r="X8" s="39">
        <v>2009</v>
      </c>
      <c r="Y8" s="68">
        <v>0</v>
      </c>
      <c r="Z8" s="69" t="s">
        <v>35</v>
      </c>
      <c r="AA8" s="65">
        <v>54</v>
      </c>
      <c r="AB8" s="70">
        <v>39</v>
      </c>
      <c r="AC8" s="73" t="s">
        <v>35</v>
      </c>
      <c r="AD8" s="40" t="s">
        <v>48</v>
      </c>
      <c r="AE8" s="40"/>
    </row>
    <row r="9" spans="1:31" s="1" customFormat="1" ht="24.75" customHeight="1">
      <c r="A9" s="37">
        <v>2</v>
      </c>
      <c r="B9" s="55" t="s">
        <v>54</v>
      </c>
      <c r="C9" s="57" t="s">
        <v>35</v>
      </c>
      <c r="D9" s="58">
        <v>1950</v>
      </c>
      <c r="E9" s="58" t="s">
        <v>35</v>
      </c>
      <c r="F9" s="61" t="s">
        <v>39</v>
      </c>
      <c r="G9" s="61" t="s">
        <v>43</v>
      </c>
      <c r="H9" s="62">
        <v>632.79999999999995</v>
      </c>
      <c r="I9" s="62">
        <v>0</v>
      </c>
      <c r="J9" s="62">
        <v>0</v>
      </c>
      <c r="K9" s="62">
        <v>0</v>
      </c>
      <c r="L9" s="29">
        <v>0</v>
      </c>
      <c r="M9" s="64" t="s">
        <v>35</v>
      </c>
      <c r="N9" s="58">
        <v>2</v>
      </c>
      <c r="O9" s="58">
        <v>2</v>
      </c>
      <c r="P9" s="62">
        <v>581.1</v>
      </c>
      <c r="Q9" s="62">
        <v>0</v>
      </c>
      <c r="R9" s="62">
        <v>0</v>
      </c>
      <c r="S9" s="65" t="s">
        <v>35</v>
      </c>
      <c r="T9" s="61" t="s">
        <v>38</v>
      </c>
      <c r="U9" s="62">
        <v>0</v>
      </c>
      <c r="V9" s="65" t="s">
        <v>35</v>
      </c>
      <c r="W9" s="67">
        <v>57</v>
      </c>
      <c r="X9" s="39">
        <v>1999</v>
      </c>
      <c r="Y9" s="68">
        <v>0</v>
      </c>
      <c r="Z9" s="69" t="s">
        <v>35</v>
      </c>
      <c r="AA9" s="58">
        <v>12</v>
      </c>
      <c r="AB9" s="70">
        <v>54</v>
      </c>
      <c r="AC9" s="40" t="s">
        <v>35</v>
      </c>
      <c r="AD9" s="40" t="s">
        <v>48</v>
      </c>
      <c r="AE9" s="40"/>
    </row>
    <row r="10" spans="1:31" s="1" customFormat="1" ht="24.75" customHeight="1">
      <c r="A10" s="37">
        <v>3</v>
      </c>
      <c r="B10" s="54" t="s">
        <v>55</v>
      </c>
      <c r="C10" s="57" t="s">
        <v>35</v>
      </c>
      <c r="D10" s="58">
        <v>1967</v>
      </c>
      <c r="E10" s="58" t="s">
        <v>35</v>
      </c>
      <c r="F10" s="61" t="s">
        <v>39</v>
      </c>
      <c r="G10" s="61" t="s">
        <v>37</v>
      </c>
      <c r="H10" s="62">
        <v>0</v>
      </c>
      <c r="I10" s="62">
        <v>2441</v>
      </c>
      <c r="J10" s="62">
        <v>0</v>
      </c>
      <c r="K10" s="62">
        <v>0</v>
      </c>
      <c r="L10" s="29">
        <v>0</v>
      </c>
      <c r="M10" s="64" t="s">
        <v>35</v>
      </c>
      <c r="N10" s="58">
        <v>5</v>
      </c>
      <c r="O10" s="58">
        <v>4</v>
      </c>
      <c r="P10" s="62">
        <v>1195.5999999999999</v>
      </c>
      <c r="Q10" s="62">
        <v>0</v>
      </c>
      <c r="R10" s="62">
        <v>0</v>
      </c>
      <c r="S10" s="65" t="s">
        <v>35</v>
      </c>
      <c r="T10" s="61" t="s">
        <v>38</v>
      </c>
      <c r="U10" s="62">
        <v>0</v>
      </c>
      <c r="V10" s="65" t="s">
        <v>35</v>
      </c>
      <c r="W10" s="67">
        <v>251</v>
      </c>
      <c r="X10" s="39">
        <v>2000</v>
      </c>
      <c r="Y10" s="68">
        <v>0</v>
      </c>
      <c r="Z10" s="69" t="s">
        <v>35</v>
      </c>
      <c r="AA10" s="58">
        <v>70</v>
      </c>
      <c r="AB10" s="70">
        <v>36</v>
      </c>
      <c r="AC10" s="73" t="s">
        <v>35</v>
      </c>
      <c r="AD10" s="40" t="s">
        <v>48</v>
      </c>
      <c r="AE10" s="40"/>
    </row>
    <row r="11" spans="1:31" s="1" customFormat="1" ht="24.75" customHeight="1">
      <c r="A11" s="37">
        <v>4</v>
      </c>
      <c r="B11" s="55" t="s">
        <v>56</v>
      </c>
      <c r="C11" s="57" t="s">
        <v>35</v>
      </c>
      <c r="D11" s="58">
        <v>1967</v>
      </c>
      <c r="E11" s="58" t="s">
        <v>35</v>
      </c>
      <c r="F11" s="61" t="s">
        <v>39</v>
      </c>
      <c r="G11" s="61" t="s">
        <v>37</v>
      </c>
      <c r="H11" s="62">
        <v>0</v>
      </c>
      <c r="I11" s="62">
        <v>2293.3000000000002</v>
      </c>
      <c r="J11" s="62">
        <v>0</v>
      </c>
      <c r="K11" s="62">
        <v>0</v>
      </c>
      <c r="L11" s="29">
        <v>0</v>
      </c>
      <c r="M11" s="64" t="s">
        <v>35</v>
      </c>
      <c r="N11" s="58">
        <v>5</v>
      </c>
      <c r="O11" s="58">
        <v>4</v>
      </c>
      <c r="P11" s="62">
        <v>1116</v>
      </c>
      <c r="Q11" s="62">
        <v>0</v>
      </c>
      <c r="R11" s="62">
        <v>0</v>
      </c>
      <c r="S11" s="65" t="s">
        <v>35</v>
      </c>
      <c r="T11" s="61" t="s">
        <v>41</v>
      </c>
      <c r="U11" s="62">
        <v>674.91</v>
      </c>
      <c r="V11" s="65" t="s">
        <v>35</v>
      </c>
      <c r="W11" s="62">
        <v>242.5</v>
      </c>
      <c r="X11" s="39">
        <v>2010</v>
      </c>
      <c r="Y11" s="68">
        <v>0</v>
      </c>
      <c r="Z11" s="69" t="s">
        <v>35</v>
      </c>
      <c r="AA11" s="58">
        <v>80</v>
      </c>
      <c r="AB11" s="70">
        <v>34</v>
      </c>
      <c r="AC11" s="73" t="s">
        <v>35</v>
      </c>
      <c r="AD11" s="40" t="s">
        <v>48</v>
      </c>
      <c r="AE11" s="40"/>
    </row>
    <row r="12" spans="1:31" s="1" customFormat="1" ht="24.75" customHeight="1">
      <c r="A12" s="37">
        <v>5</v>
      </c>
      <c r="B12" s="54" t="s">
        <v>57</v>
      </c>
      <c r="C12" s="57" t="s">
        <v>35</v>
      </c>
      <c r="D12" s="58">
        <v>1957</v>
      </c>
      <c r="E12" s="58" t="s">
        <v>35</v>
      </c>
      <c r="F12" s="61" t="s">
        <v>39</v>
      </c>
      <c r="G12" s="61" t="s">
        <v>43</v>
      </c>
      <c r="H12" s="62">
        <v>519</v>
      </c>
      <c r="I12" s="62">
        <v>0</v>
      </c>
      <c r="J12" s="62">
        <v>0</v>
      </c>
      <c r="K12" s="62">
        <v>0</v>
      </c>
      <c r="L12" s="29">
        <v>0</v>
      </c>
      <c r="M12" s="64" t="s">
        <v>35</v>
      </c>
      <c r="N12" s="58">
        <v>2</v>
      </c>
      <c r="O12" s="58">
        <v>2</v>
      </c>
      <c r="P12" s="62">
        <v>415</v>
      </c>
      <c r="Q12" s="62">
        <v>0</v>
      </c>
      <c r="R12" s="62">
        <v>0</v>
      </c>
      <c r="S12" s="65" t="s">
        <v>35</v>
      </c>
      <c r="T12" s="61" t="s">
        <v>38</v>
      </c>
      <c r="U12" s="62">
        <v>0</v>
      </c>
      <c r="V12" s="65" t="s">
        <v>35</v>
      </c>
      <c r="W12" s="67">
        <v>56.8</v>
      </c>
      <c r="X12" s="39">
        <v>2001</v>
      </c>
      <c r="Y12" s="68">
        <v>0</v>
      </c>
      <c r="Z12" s="69" t="s">
        <v>35</v>
      </c>
      <c r="AA12" s="58">
        <v>8</v>
      </c>
      <c r="AB12" s="70">
        <v>55</v>
      </c>
      <c r="AC12" s="40" t="s">
        <v>35</v>
      </c>
      <c r="AD12" s="40" t="s">
        <v>48</v>
      </c>
      <c r="AE12" s="40"/>
    </row>
    <row r="13" spans="1:31" s="1" customFormat="1" ht="24.75" customHeight="1">
      <c r="A13" s="37">
        <v>6</v>
      </c>
      <c r="B13" s="55" t="s">
        <v>58</v>
      </c>
      <c r="C13" s="57" t="s">
        <v>35</v>
      </c>
      <c r="D13" s="58">
        <v>1958</v>
      </c>
      <c r="E13" s="58" t="s">
        <v>35</v>
      </c>
      <c r="F13" s="61" t="s">
        <v>39</v>
      </c>
      <c r="G13" s="61" t="s">
        <v>43</v>
      </c>
      <c r="H13" s="62">
        <v>742.8</v>
      </c>
      <c r="I13" s="62">
        <v>0</v>
      </c>
      <c r="J13" s="62">
        <v>0</v>
      </c>
      <c r="K13" s="62">
        <v>0</v>
      </c>
      <c r="L13" s="29">
        <v>0</v>
      </c>
      <c r="M13" s="64" t="s">
        <v>35</v>
      </c>
      <c r="N13" s="58">
        <v>2</v>
      </c>
      <c r="O13" s="58">
        <v>2</v>
      </c>
      <c r="P13" s="62">
        <v>578</v>
      </c>
      <c r="Q13" s="62">
        <v>0</v>
      </c>
      <c r="R13" s="62">
        <v>0</v>
      </c>
      <c r="S13" s="65" t="s">
        <v>35</v>
      </c>
      <c r="T13" s="61" t="s">
        <v>38</v>
      </c>
      <c r="U13" s="62">
        <v>0</v>
      </c>
      <c r="V13" s="65" t="s">
        <v>35</v>
      </c>
      <c r="W13" s="67">
        <v>57.6</v>
      </c>
      <c r="X13" s="39">
        <v>1999</v>
      </c>
      <c r="Y13" s="68">
        <v>0</v>
      </c>
      <c r="Z13" s="69" t="s">
        <v>35</v>
      </c>
      <c r="AA13" s="58">
        <v>12</v>
      </c>
      <c r="AB13" s="70">
        <v>50</v>
      </c>
      <c r="AC13" s="40" t="s">
        <v>35</v>
      </c>
      <c r="AD13" s="40" t="s">
        <v>48</v>
      </c>
      <c r="AE13" s="40"/>
    </row>
    <row r="14" spans="1:31" s="1" customFormat="1" ht="24.75" customHeight="1">
      <c r="A14" s="37">
        <v>7</v>
      </c>
      <c r="B14" s="54" t="s">
        <v>59</v>
      </c>
      <c r="C14" s="57" t="s">
        <v>35</v>
      </c>
      <c r="D14" s="58">
        <v>1961</v>
      </c>
      <c r="E14" s="58" t="s">
        <v>35</v>
      </c>
      <c r="F14" s="61" t="s">
        <v>39</v>
      </c>
      <c r="G14" s="61" t="s">
        <v>37</v>
      </c>
      <c r="H14" s="62">
        <v>638.29999999999995</v>
      </c>
      <c r="I14" s="62">
        <v>0</v>
      </c>
      <c r="J14" s="62">
        <v>0</v>
      </c>
      <c r="K14" s="62">
        <v>0</v>
      </c>
      <c r="L14" s="29">
        <v>0</v>
      </c>
      <c r="M14" s="64" t="s">
        <v>35</v>
      </c>
      <c r="N14" s="58">
        <v>2</v>
      </c>
      <c r="O14" s="58">
        <v>2</v>
      </c>
      <c r="P14" s="62">
        <v>0</v>
      </c>
      <c r="Q14" s="62">
        <v>0</v>
      </c>
      <c r="R14" s="62">
        <v>500</v>
      </c>
      <c r="S14" s="65" t="s">
        <v>35</v>
      </c>
      <c r="T14" s="61" t="s">
        <v>41</v>
      </c>
      <c r="U14" s="62">
        <v>266.89999999999998</v>
      </c>
      <c r="V14" s="65" t="s">
        <v>35</v>
      </c>
      <c r="W14" s="67">
        <v>69.400000000000006</v>
      </c>
      <c r="X14" s="39">
        <v>2012</v>
      </c>
      <c r="Y14" s="68">
        <v>0</v>
      </c>
      <c r="Z14" s="69" t="s">
        <v>35</v>
      </c>
      <c r="AA14" s="58">
        <v>16</v>
      </c>
      <c r="AB14" s="70">
        <v>44</v>
      </c>
      <c r="AC14" s="40" t="s">
        <v>35</v>
      </c>
      <c r="AD14" s="40" t="s">
        <v>48</v>
      </c>
      <c r="AE14" s="40"/>
    </row>
    <row r="15" spans="1:31" s="1" customFormat="1" ht="24.75" customHeight="1">
      <c r="A15" s="37">
        <v>8</v>
      </c>
      <c r="B15" s="55" t="s">
        <v>60</v>
      </c>
      <c r="C15" s="57" t="s">
        <v>35</v>
      </c>
      <c r="D15" s="58">
        <v>1962</v>
      </c>
      <c r="E15" s="58" t="s">
        <v>35</v>
      </c>
      <c r="F15" s="61" t="s">
        <v>39</v>
      </c>
      <c r="G15" s="61" t="s">
        <v>37</v>
      </c>
      <c r="H15" s="62">
        <v>373.2</v>
      </c>
      <c r="I15" s="62">
        <v>0</v>
      </c>
      <c r="J15" s="62">
        <v>0</v>
      </c>
      <c r="K15" s="62">
        <v>0</v>
      </c>
      <c r="L15" s="29">
        <v>0</v>
      </c>
      <c r="M15" s="64" t="s">
        <v>35</v>
      </c>
      <c r="N15" s="58">
        <v>2</v>
      </c>
      <c r="O15" s="58">
        <v>1</v>
      </c>
      <c r="P15" s="62">
        <v>299</v>
      </c>
      <c r="Q15" s="62">
        <v>0</v>
      </c>
      <c r="R15" s="62">
        <v>0</v>
      </c>
      <c r="S15" s="65" t="s">
        <v>35</v>
      </c>
      <c r="T15" s="61" t="s">
        <v>41</v>
      </c>
      <c r="U15" s="62">
        <v>229.9</v>
      </c>
      <c r="V15" s="65" t="s">
        <v>35</v>
      </c>
      <c r="W15" s="67">
        <v>21.8</v>
      </c>
      <c r="X15" s="39">
        <v>1999</v>
      </c>
      <c r="Y15" s="68">
        <v>0</v>
      </c>
      <c r="Z15" s="69" t="s">
        <v>35</v>
      </c>
      <c r="AA15" s="58">
        <v>8</v>
      </c>
      <c r="AB15" s="70">
        <v>44</v>
      </c>
      <c r="AC15" s="40" t="s">
        <v>35</v>
      </c>
      <c r="AD15" s="40" t="s">
        <v>48</v>
      </c>
      <c r="AE15" s="40"/>
    </row>
    <row r="16" spans="1:31" s="1" customFormat="1" ht="24.75" customHeight="1">
      <c r="A16" s="37">
        <v>9</v>
      </c>
      <c r="B16" s="54" t="s">
        <v>61</v>
      </c>
      <c r="C16" s="57" t="s">
        <v>35</v>
      </c>
      <c r="D16" s="58">
        <v>1969</v>
      </c>
      <c r="E16" s="58" t="s">
        <v>35</v>
      </c>
      <c r="F16" s="61" t="s">
        <v>39</v>
      </c>
      <c r="G16" s="61" t="s">
        <v>43</v>
      </c>
      <c r="H16" s="62">
        <v>280.7</v>
      </c>
      <c r="I16" s="62">
        <v>0</v>
      </c>
      <c r="J16" s="62">
        <v>0</v>
      </c>
      <c r="K16" s="62">
        <v>0</v>
      </c>
      <c r="L16" s="29">
        <v>0</v>
      </c>
      <c r="M16" s="64" t="s">
        <v>35</v>
      </c>
      <c r="N16" s="58">
        <v>2</v>
      </c>
      <c r="O16" s="58">
        <v>1</v>
      </c>
      <c r="P16" s="62">
        <v>160.69999999999999</v>
      </c>
      <c r="Q16" s="62">
        <v>0</v>
      </c>
      <c r="R16" s="62">
        <v>0</v>
      </c>
      <c r="S16" s="65" t="s">
        <v>35</v>
      </c>
      <c r="T16" s="61" t="s">
        <v>38</v>
      </c>
      <c r="U16" s="62">
        <v>0</v>
      </c>
      <c r="V16" s="65" t="s">
        <v>35</v>
      </c>
      <c r="W16" s="62">
        <v>11</v>
      </c>
      <c r="X16" s="39">
        <v>1999</v>
      </c>
      <c r="Y16" s="68">
        <v>0</v>
      </c>
      <c r="Z16" s="69" t="s">
        <v>35</v>
      </c>
      <c r="AA16" s="58">
        <v>4</v>
      </c>
      <c r="AB16" s="70">
        <v>53</v>
      </c>
      <c r="AC16" s="40" t="s">
        <v>35</v>
      </c>
      <c r="AD16" s="40" t="s">
        <v>48</v>
      </c>
      <c r="AE16" s="40"/>
    </row>
    <row r="17" spans="1:31" s="1" customFormat="1" ht="24.75" customHeight="1">
      <c r="A17" s="37">
        <v>10</v>
      </c>
      <c r="B17" s="56" t="s">
        <v>62</v>
      </c>
      <c r="C17" s="57" t="s">
        <v>35</v>
      </c>
      <c r="D17" s="58">
        <v>1961</v>
      </c>
      <c r="E17" s="58" t="s">
        <v>35</v>
      </c>
      <c r="F17" s="61" t="s">
        <v>39</v>
      </c>
      <c r="G17" s="61" t="s">
        <v>37</v>
      </c>
      <c r="H17" s="62">
        <v>0</v>
      </c>
      <c r="I17" s="62">
        <v>1793.6</v>
      </c>
      <c r="J17" s="62">
        <v>0</v>
      </c>
      <c r="K17" s="62">
        <v>0</v>
      </c>
      <c r="L17" s="29">
        <v>0</v>
      </c>
      <c r="M17" s="64" t="s">
        <v>35</v>
      </c>
      <c r="N17" s="58">
        <v>4</v>
      </c>
      <c r="O17" s="58">
        <v>4</v>
      </c>
      <c r="P17" s="62">
        <v>1126.3</v>
      </c>
      <c r="Q17" s="62">
        <v>0</v>
      </c>
      <c r="R17" s="62">
        <v>0</v>
      </c>
      <c r="S17" s="65" t="s">
        <v>35</v>
      </c>
      <c r="T17" s="61" t="s">
        <v>41</v>
      </c>
      <c r="U17" s="62">
        <v>829.7</v>
      </c>
      <c r="V17" s="65" t="s">
        <v>35</v>
      </c>
      <c r="W17" s="62">
        <v>197.1</v>
      </c>
      <c r="X17" s="39">
        <v>2007</v>
      </c>
      <c r="Y17" s="68">
        <v>0</v>
      </c>
      <c r="Z17" s="69" t="s">
        <v>35</v>
      </c>
      <c r="AA17" s="58">
        <v>64</v>
      </c>
      <c r="AB17" s="70">
        <v>43</v>
      </c>
      <c r="AC17" s="40" t="s">
        <v>35</v>
      </c>
      <c r="AD17" s="40" t="s">
        <v>48</v>
      </c>
      <c r="AE17" s="40"/>
    </row>
    <row r="18" spans="1:31" s="1" customFormat="1" ht="24.75" customHeight="1">
      <c r="A18" s="37">
        <v>11</v>
      </c>
      <c r="B18" s="56" t="s">
        <v>63</v>
      </c>
      <c r="C18" s="57" t="s">
        <v>35</v>
      </c>
      <c r="D18" s="58">
        <v>1966</v>
      </c>
      <c r="E18" s="58">
        <v>2014</v>
      </c>
      <c r="F18" s="61" t="s">
        <v>36</v>
      </c>
      <c r="G18" s="61" t="s">
        <v>40</v>
      </c>
      <c r="H18" s="62">
        <v>0</v>
      </c>
      <c r="I18" s="62">
        <v>0</v>
      </c>
      <c r="J18" s="62">
        <v>0</v>
      </c>
      <c r="K18" s="62">
        <v>2343.1999999999998</v>
      </c>
      <c r="L18" s="29">
        <v>0</v>
      </c>
      <c r="M18" s="64">
        <v>2014</v>
      </c>
      <c r="N18" s="58">
        <v>5</v>
      </c>
      <c r="O18" s="58">
        <v>4</v>
      </c>
      <c r="P18" s="62">
        <v>0</v>
      </c>
      <c r="Q18" s="62">
        <v>0</v>
      </c>
      <c r="R18" s="62">
        <v>873.6</v>
      </c>
      <c r="S18" s="65">
        <v>2013</v>
      </c>
      <c r="T18" s="61" t="s">
        <v>41</v>
      </c>
      <c r="U18" s="62">
        <v>709.37</v>
      </c>
      <c r="V18" s="65">
        <v>2014</v>
      </c>
      <c r="W18" s="62">
        <v>280.5</v>
      </c>
      <c r="X18" s="41">
        <v>2013</v>
      </c>
      <c r="Y18" s="68">
        <v>0</v>
      </c>
      <c r="Z18" s="69" t="s">
        <v>35</v>
      </c>
      <c r="AA18" s="58">
        <v>80</v>
      </c>
      <c r="AB18" s="70">
        <v>38</v>
      </c>
      <c r="AC18" s="40" t="s">
        <v>35</v>
      </c>
      <c r="AD18" s="40" t="s">
        <v>48</v>
      </c>
      <c r="AE18" s="40"/>
    </row>
    <row r="19" spans="1:31" s="1" customFormat="1" ht="24.75" customHeight="1">
      <c r="A19" s="37">
        <v>12</v>
      </c>
      <c r="B19" s="56" t="s">
        <v>64</v>
      </c>
      <c r="C19" s="57" t="s">
        <v>35</v>
      </c>
      <c r="D19" s="58">
        <v>1964</v>
      </c>
      <c r="E19" s="58">
        <v>2009</v>
      </c>
      <c r="F19" s="61" t="s">
        <v>36</v>
      </c>
      <c r="G19" s="61" t="s">
        <v>37</v>
      </c>
      <c r="H19" s="62">
        <v>0</v>
      </c>
      <c r="I19" s="62">
        <v>0</v>
      </c>
      <c r="J19" s="62">
        <v>0</v>
      </c>
      <c r="K19" s="62">
        <v>2324.16</v>
      </c>
      <c r="L19" s="29">
        <v>0</v>
      </c>
      <c r="M19" s="64">
        <v>2009</v>
      </c>
      <c r="N19" s="58">
        <v>5</v>
      </c>
      <c r="O19" s="58">
        <v>4</v>
      </c>
      <c r="P19" s="62">
        <v>1117.9000000000001</v>
      </c>
      <c r="Q19" s="62">
        <v>0</v>
      </c>
      <c r="R19" s="62">
        <v>0</v>
      </c>
      <c r="S19" s="65">
        <v>2009</v>
      </c>
      <c r="T19" s="61" t="s">
        <v>41</v>
      </c>
      <c r="U19" s="62">
        <v>846.6</v>
      </c>
      <c r="V19" s="65" t="s">
        <v>35</v>
      </c>
      <c r="W19" s="62">
        <v>239</v>
      </c>
      <c r="X19" s="38">
        <v>2010</v>
      </c>
      <c r="Y19" s="68">
        <v>0</v>
      </c>
      <c r="Z19" s="69" t="s">
        <v>35</v>
      </c>
      <c r="AA19" s="58">
        <v>79</v>
      </c>
      <c r="AB19" s="70">
        <v>40</v>
      </c>
      <c r="AC19" s="40" t="s">
        <v>35</v>
      </c>
      <c r="AD19" s="40" t="s">
        <v>48</v>
      </c>
      <c r="AE19" s="40"/>
    </row>
    <row r="20" spans="1:31" s="1" customFormat="1" ht="24.75" customHeight="1">
      <c r="A20" s="37">
        <v>13</v>
      </c>
      <c r="B20" s="56" t="s">
        <v>65</v>
      </c>
      <c r="C20" s="57" t="s">
        <v>35</v>
      </c>
      <c r="D20" s="59">
        <v>1962</v>
      </c>
      <c r="E20" s="59">
        <v>2015</v>
      </c>
      <c r="F20" s="61" t="s">
        <v>36</v>
      </c>
      <c r="G20" s="61" t="s">
        <v>37</v>
      </c>
      <c r="H20" s="62">
        <v>0</v>
      </c>
      <c r="I20" s="62">
        <v>0</v>
      </c>
      <c r="J20" s="62">
        <v>0</v>
      </c>
      <c r="K20" s="62">
        <v>1444.1</v>
      </c>
      <c r="L20" s="29">
        <v>0</v>
      </c>
      <c r="M20" s="64">
        <v>2015</v>
      </c>
      <c r="N20" s="59">
        <v>5</v>
      </c>
      <c r="O20" s="59">
        <v>4</v>
      </c>
      <c r="P20" s="62">
        <v>0</v>
      </c>
      <c r="Q20" s="62">
        <v>0</v>
      </c>
      <c r="R20" s="62">
        <v>860.3</v>
      </c>
      <c r="S20" s="65">
        <v>2015</v>
      </c>
      <c r="T20" s="61" t="s">
        <v>38</v>
      </c>
      <c r="U20" s="62">
        <v>0</v>
      </c>
      <c r="V20" s="65">
        <v>2015</v>
      </c>
      <c r="W20" s="63">
        <v>196.4</v>
      </c>
      <c r="X20" s="38">
        <v>2015</v>
      </c>
      <c r="Y20" s="68">
        <v>0</v>
      </c>
      <c r="Z20" s="69" t="s">
        <v>35</v>
      </c>
      <c r="AA20" s="58">
        <v>54</v>
      </c>
      <c r="AB20" s="71">
        <v>40</v>
      </c>
      <c r="AC20" s="40" t="s">
        <v>35</v>
      </c>
      <c r="AD20" s="40" t="s">
        <v>48</v>
      </c>
      <c r="AE20" s="40"/>
    </row>
    <row r="21" spans="1:31" s="1" customFormat="1" ht="24.75" customHeight="1">
      <c r="A21" s="37">
        <v>14</v>
      </c>
      <c r="B21" s="56" t="s">
        <v>66</v>
      </c>
      <c r="C21" s="57" t="s">
        <v>35</v>
      </c>
      <c r="D21" s="58">
        <v>1964</v>
      </c>
      <c r="E21" s="58" t="s">
        <v>35</v>
      </c>
      <c r="F21" s="61" t="s">
        <v>39</v>
      </c>
      <c r="G21" s="61" t="s">
        <v>37</v>
      </c>
      <c r="H21" s="62">
        <v>0</v>
      </c>
      <c r="I21" s="62">
        <v>2275.6999999999998</v>
      </c>
      <c r="J21" s="62">
        <v>0</v>
      </c>
      <c r="K21" s="62">
        <v>0</v>
      </c>
      <c r="L21" s="29">
        <v>0</v>
      </c>
      <c r="M21" s="64" t="s">
        <v>35</v>
      </c>
      <c r="N21" s="58">
        <v>5</v>
      </c>
      <c r="O21" s="58">
        <v>4</v>
      </c>
      <c r="P21" s="62">
        <v>1115.5</v>
      </c>
      <c r="Q21" s="62">
        <v>0</v>
      </c>
      <c r="R21" s="62">
        <v>0</v>
      </c>
      <c r="S21" s="65" t="s">
        <v>35</v>
      </c>
      <c r="T21" s="61" t="s">
        <v>38</v>
      </c>
      <c r="U21" s="62">
        <v>636.29999999999995</v>
      </c>
      <c r="V21" s="65" t="s">
        <v>35</v>
      </c>
      <c r="W21" s="62">
        <v>241.2</v>
      </c>
      <c r="X21" s="38">
        <v>2008</v>
      </c>
      <c r="Y21" s="68">
        <v>0</v>
      </c>
      <c r="Z21" s="69" t="s">
        <v>35</v>
      </c>
      <c r="AA21" s="58">
        <v>80</v>
      </c>
      <c r="AB21" s="70">
        <v>45</v>
      </c>
      <c r="AC21" s="40" t="s">
        <v>35</v>
      </c>
      <c r="AD21" s="40" t="s">
        <v>48</v>
      </c>
      <c r="AE21" s="40"/>
    </row>
    <row r="22" spans="1:31" s="1" customFormat="1" ht="24.75" customHeight="1">
      <c r="A22" s="37">
        <v>15</v>
      </c>
      <c r="B22" s="56" t="s">
        <v>67</v>
      </c>
      <c r="C22" s="57" t="s">
        <v>35</v>
      </c>
      <c r="D22" s="58">
        <v>1964</v>
      </c>
      <c r="E22" s="58" t="s">
        <v>35</v>
      </c>
      <c r="F22" s="61" t="s">
        <v>39</v>
      </c>
      <c r="G22" s="61" t="s">
        <v>37</v>
      </c>
      <c r="H22" s="62">
        <v>0</v>
      </c>
      <c r="I22" s="62">
        <v>1903.6</v>
      </c>
      <c r="J22" s="62">
        <v>0</v>
      </c>
      <c r="K22" s="62">
        <v>0</v>
      </c>
      <c r="L22" s="29">
        <v>0</v>
      </c>
      <c r="M22" s="64" t="s">
        <v>35</v>
      </c>
      <c r="N22" s="58">
        <v>5</v>
      </c>
      <c r="O22" s="58">
        <v>3</v>
      </c>
      <c r="P22" s="62">
        <v>891.5</v>
      </c>
      <c r="Q22" s="62">
        <v>0</v>
      </c>
      <c r="R22" s="62">
        <v>0</v>
      </c>
      <c r="S22" s="65" t="s">
        <v>35</v>
      </c>
      <c r="T22" s="61" t="s">
        <v>41</v>
      </c>
      <c r="U22" s="62">
        <v>679.1</v>
      </c>
      <c r="V22" s="65" t="s">
        <v>35</v>
      </c>
      <c r="W22" s="62">
        <v>185</v>
      </c>
      <c r="X22" s="38">
        <v>2011</v>
      </c>
      <c r="Y22" s="68">
        <v>0</v>
      </c>
      <c r="Z22" s="69" t="s">
        <v>35</v>
      </c>
      <c r="AA22" s="58">
        <v>60</v>
      </c>
      <c r="AB22" s="70">
        <v>40</v>
      </c>
      <c r="AC22" s="40" t="s">
        <v>35</v>
      </c>
      <c r="AD22" s="40" t="s">
        <v>48</v>
      </c>
      <c r="AE22" s="40"/>
    </row>
    <row r="23" spans="1:31" s="1" customFormat="1" ht="24.75" customHeight="1">
      <c r="A23" s="37">
        <v>16</v>
      </c>
      <c r="B23" s="56" t="s">
        <v>68</v>
      </c>
      <c r="C23" s="57" t="s">
        <v>35</v>
      </c>
      <c r="D23" s="58">
        <v>1965</v>
      </c>
      <c r="E23" s="58" t="s">
        <v>35</v>
      </c>
      <c r="F23" s="61" t="s">
        <v>39</v>
      </c>
      <c r="G23" s="61" t="s">
        <v>37</v>
      </c>
      <c r="H23" s="62">
        <v>0</v>
      </c>
      <c r="I23" s="62">
        <v>1860.6</v>
      </c>
      <c r="J23" s="62">
        <v>0</v>
      </c>
      <c r="K23" s="62">
        <v>0</v>
      </c>
      <c r="L23" s="29">
        <v>0</v>
      </c>
      <c r="M23" s="64" t="s">
        <v>35</v>
      </c>
      <c r="N23" s="58">
        <v>5</v>
      </c>
      <c r="O23" s="58">
        <v>3</v>
      </c>
      <c r="P23" s="62">
        <v>884.8</v>
      </c>
      <c r="Q23" s="62">
        <v>0</v>
      </c>
      <c r="R23" s="62">
        <v>0</v>
      </c>
      <c r="S23" s="65" t="s">
        <v>35</v>
      </c>
      <c r="T23" s="61" t="s">
        <v>41</v>
      </c>
      <c r="U23" s="62">
        <v>372.8</v>
      </c>
      <c r="V23" s="65" t="s">
        <v>35</v>
      </c>
      <c r="W23" s="62">
        <v>187.5</v>
      </c>
      <c r="X23" s="38">
        <v>2011</v>
      </c>
      <c r="Y23" s="68">
        <v>0</v>
      </c>
      <c r="Z23" s="69" t="s">
        <v>35</v>
      </c>
      <c r="AA23" s="58">
        <v>61</v>
      </c>
      <c r="AB23" s="70">
        <v>50</v>
      </c>
      <c r="AC23" s="40" t="s">
        <v>35</v>
      </c>
      <c r="AD23" s="40" t="s">
        <v>48</v>
      </c>
      <c r="AE23" s="40"/>
    </row>
    <row r="24" spans="1:31" s="1" customFormat="1" ht="24.75" customHeight="1">
      <c r="A24" s="37">
        <v>17</v>
      </c>
      <c r="B24" s="56" t="s">
        <v>69</v>
      </c>
      <c r="C24" s="57" t="s">
        <v>35</v>
      </c>
      <c r="D24" s="58">
        <v>1965</v>
      </c>
      <c r="E24" s="58" t="s">
        <v>35</v>
      </c>
      <c r="F24" s="61" t="s">
        <v>39</v>
      </c>
      <c r="G24" s="61" t="s">
        <v>37</v>
      </c>
      <c r="H24" s="62">
        <v>0</v>
      </c>
      <c r="I24" s="62">
        <v>2296.1</v>
      </c>
      <c r="J24" s="62">
        <v>0</v>
      </c>
      <c r="K24" s="62">
        <v>0</v>
      </c>
      <c r="L24" s="29">
        <v>0</v>
      </c>
      <c r="M24" s="64" t="s">
        <v>35</v>
      </c>
      <c r="N24" s="58">
        <v>5</v>
      </c>
      <c r="O24" s="58">
        <v>4</v>
      </c>
      <c r="P24" s="62">
        <v>1117</v>
      </c>
      <c r="Q24" s="62">
        <v>0</v>
      </c>
      <c r="R24" s="62">
        <v>0</v>
      </c>
      <c r="S24" s="65" t="s">
        <v>35</v>
      </c>
      <c r="T24" s="61" t="s">
        <v>41</v>
      </c>
      <c r="U24" s="62">
        <v>847.2</v>
      </c>
      <c r="V24" s="65" t="s">
        <v>35</v>
      </c>
      <c r="W24" s="62">
        <v>245</v>
      </c>
      <c r="X24" s="38">
        <v>2012</v>
      </c>
      <c r="Y24" s="68">
        <v>0</v>
      </c>
      <c r="Z24" s="69" t="s">
        <v>35</v>
      </c>
      <c r="AA24" s="58">
        <v>80</v>
      </c>
      <c r="AB24" s="70">
        <v>37</v>
      </c>
      <c r="AC24" s="40" t="s">
        <v>35</v>
      </c>
      <c r="AD24" s="40" t="s">
        <v>48</v>
      </c>
      <c r="AE24" s="40"/>
    </row>
    <row r="25" spans="1:31" s="1" customFormat="1" ht="24.75" customHeight="1">
      <c r="A25" s="37">
        <v>18</v>
      </c>
      <c r="B25" s="56" t="s">
        <v>70</v>
      </c>
      <c r="C25" s="57" t="s">
        <v>35</v>
      </c>
      <c r="D25" s="58">
        <v>1964</v>
      </c>
      <c r="E25" s="58" t="s">
        <v>35</v>
      </c>
      <c r="F25" s="61" t="s">
        <v>39</v>
      </c>
      <c r="G25" s="61" t="s">
        <v>37</v>
      </c>
      <c r="H25" s="62">
        <v>0</v>
      </c>
      <c r="I25" s="62">
        <v>1859</v>
      </c>
      <c r="J25" s="62">
        <v>0</v>
      </c>
      <c r="K25" s="62">
        <v>0</v>
      </c>
      <c r="L25" s="29">
        <v>0</v>
      </c>
      <c r="M25" s="64" t="s">
        <v>35</v>
      </c>
      <c r="N25" s="58">
        <v>5</v>
      </c>
      <c r="O25" s="58">
        <v>4</v>
      </c>
      <c r="P25" s="62">
        <v>879.6</v>
      </c>
      <c r="Q25" s="62">
        <v>0</v>
      </c>
      <c r="R25" s="62">
        <v>0</v>
      </c>
      <c r="S25" s="65" t="s">
        <v>35</v>
      </c>
      <c r="T25" s="61" t="s">
        <v>41</v>
      </c>
      <c r="U25" s="62">
        <v>676.6</v>
      </c>
      <c r="V25" s="65" t="s">
        <v>35</v>
      </c>
      <c r="W25" s="62">
        <v>181.5</v>
      </c>
      <c r="X25" s="38">
        <v>2005</v>
      </c>
      <c r="Y25" s="68">
        <v>0</v>
      </c>
      <c r="Z25" s="69" t="s">
        <v>35</v>
      </c>
      <c r="AA25" s="58">
        <v>60</v>
      </c>
      <c r="AB25" s="70">
        <v>42</v>
      </c>
      <c r="AC25" s="40" t="s">
        <v>35</v>
      </c>
      <c r="AD25" s="40" t="s">
        <v>48</v>
      </c>
      <c r="AE25" s="40"/>
    </row>
    <row r="26" spans="1:31" s="1" customFormat="1" ht="22.5">
      <c r="A26" s="37">
        <v>19</v>
      </c>
      <c r="B26" s="56" t="s">
        <v>71</v>
      </c>
      <c r="C26" s="57" t="s">
        <v>35</v>
      </c>
      <c r="D26" s="58">
        <v>1964</v>
      </c>
      <c r="E26" s="58" t="s">
        <v>35</v>
      </c>
      <c r="F26" s="61" t="s">
        <v>39</v>
      </c>
      <c r="G26" s="61" t="s">
        <v>37</v>
      </c>
      <c r="H26" s="62">
        <v>0</v>
      </c>
      <c r="I26" s="62">
        <v>2291.6999999999998</v>
      </c>
      <c r="J26" s="62">
        <v>0</v>
      </c>
      <c r="K26" s="62">
        <v>0</v>
      </c>
      <c r="L26" s="29">
        <v>0</v>
      </c>
      <c r="M26" s="64" t="s">
        <v>35</v>
      </c>
      <c r="N26" s="58">
        <v>5</v>
      </c>
      <c r="O26" s="58">
        <v>4</v>
      </c>
      <c r="P26" s="62">
        <v>1152.5</v>
      </c>
      <c r="Q26" s="62">
        <v>0</v>
      </c>
      <c r="R26" s="62">
        <v>0</v>
      </c>
      <c r="S26" s="65" t="s">
        <v>35</v>
      </c>
      <c r="T26" s="61" t="s">
        <v>38</v>
      </c>
      <c r="U26" s="62">
        <v>0</v>
      </c>
      <c r="V26" s="65" t="s">
        <v>35</v>
      </c>
      <c r="W26" s="62">
        <v>284</v>
      </c>
      <c r="X26" s="38">
        <v>2003</v>
      </c>
      <c r="Y26" s="68">
        <v>0</v>
      </c>
      <c r="Z26" s="69" t="s">
        <v>35</v>
      </c>
      <c r="AA26" s="58">
        <v>76</v>
      </c>
      <c r="AB26" s="70">
        <v>46</v>
      </c>
      <c r="AC26" s="40" t="s">
        <v>35</v>
      </c>
      <c r="AD26" s="40" t="s">
        <v>48</v>
      </c>
      <c r="AE26" s="40"/>
    </row>
    <row r="27" spans="1:31" s="1" customFormat="1" ht="24.75" customHeight="1">
      <c r="A27" s="37">
        <v>20</v>
      </c>
      <c r="B27" s="56" t="s">
        <v>72</v>
      </c>
      <c r="C27" s="57" t="s">
        <v>35</v>
      </c>
      <c r="D27" s="58">
        <v>1967</v>
      </c>
      <c r="E27" s="58" t="s">
        <v>35</v>
      </c>
      <c r="F27" s="61" t="s">
        <v>39</v>
      </c>
      <c r="G27" s="61" t="s">
        <v>40</v>
      </c>
      <c r="H27" s="62">
        <v>0</v>
      </c>
      <c r="I27" s="62">
        <v>0</v>
      </c>
      <c r="J27" s="62">
        <v>2458.1</v>
      </c>
      <c r="K27" s="62">
        <v>0</v>
      </c>
      <c r="L27" s="29">
        <v>0</v>
      </c>
      <c r="M27" s="64" t="s">
        <v>35</v>
      </c>
      <c r="N27" s="58">
        <v>5</v>
      </c>
      <c r="O27" s="58">
        <v>4</v>
      </c>
      <c r="P27" s="62">
        <v>0</v>
      </c>
      <c r="Q27" s="62">
        <v>0</v>
      </c>
      <c r="R27" s="62">
        <v>880.7</v>
      </c>
      <c r="S27" s="65" t="s">
        <v>35</v>
      </c>
      <c r="T27" s="61" t="s">
        <v>41</v>
      </c>
      <c r="U27" s="62">
        <v>880.7</v>
      </c>
      <c r="V27" s="65" t="s">
        <v>35</v>
      </c>
      <c r="W27" s="62">
        <v>281.77</v>
      </c>
      <c r="X27" s="38">
        <v>2010</v>
      </c>
      <c r="Y27" s="68">
        <v>0</v>
      </c>
      <c r="Z27" s="69" t="s">
        <v>35</v>
      </c>
      <c r="AA27" s="58">
        <v>80</v>
      </c>
      <c r="AB27" s="70">
        <v>43</v>
      </c>
      <c r="AC27" s="40" t="s">
        <v>35</v>
      </c>
      <c r="AD27" s="40" t="s">
        <v>48</v>
      </c>
      <c r="AE27" s="40"/>
    </row>
    <row r="28" spans="1:31" s="1" customFormat="1" ht="24.75" customHeight="1">
      <c r="A28" s="37">
        <v>21</v>
      </c>
      <c r="B28" s="56" t="s">
        <v>73</v>
      </c>
      <c r="C28" s="57" t="s">
        <v>35</v>
      </c>
      <c r="D28" s="60">
        <v>1961</v>
      </c>
      <c r="E28" s="58">
        <v>2007</v>
      </c>
      <c r="F28" s="61" t="s">
        <v>36</v>
      </c>
      <c r="G28" s="61" t="s">
        <v>37</v>
      </c>
      <c r="H28" s="63">
        <v>0</v>
      </c>
      <c r="I28" s="63">
        <v>2311.6999999999998</v>
      </c>
      <c r="J28" s="62">
        <v>0</v>
      </c>
      <c r="K28" s="62">
        <v>0</v>
      </c>
      <c r="L28" s="29">
        <v>0</v>
      </c>
      <c r="M28" s="64" t="s">
        <v>35</v>
      </c>
      <c r="N28" s="59">
        <v>5</v>
      </c>
      <c r="O28" s="59">
        <v>4</v>
      </c>
      <c r="P28" s="63">
        <v>0</v>
      </c>
      <c r="Q28" s="62">
        <v>0</v>
      </c>
      <c r="R28" s="62">
        <v>1127.5999999999999</v>
      </c>
      <c r="S28" s="65">
        <v>2007</v>
      </c>
      <c r="T28" s="61" t="s">
        <v>38</v>
      </c>
      <c r="U28" s="63">
        <v>0</v>
      </c>
      <c r="V28" s="65" t="s">
        <v>35</v>
      </c>
      <c r="W28" s="62">
        <v>249.5</v>
      </c>
      <c r="X28" s="38">
        <v>2009</v>
      </c>
      <c r="Y28" s="68">
        <v>0</v>
      </c>
      <c r="Z28" s="69" t="s">
        <v>35</v>
      </c>
      <c r="AA28" s="59">
        <v>80</v>
      </c>
      <c r="AB28" s="72">
        <v>43</v>
      </c>
      <c r="AC28" s="40" t="s">
        <v>35</v>
      </c>
      <c r="AD28" s="40" t="s">
        <v>48</v>
      </c>
      <c r="AE28" s="40"/>
    </row>
    <row r="29" spans="1:31" s="1" customFormat="1" ht="22.5">
      <c r="A29" s="37">
        <v>22</v>
      </c>
      <c r="B29" s="56" t="s">
        <v>74</v>
      </c>
      <c r="C29" s="57" t="s">
        <v>35</v>
      </c>
      <c r="D29" s="59">
        <v>1962</v>
      </c>
      <c r="E29" s="58" t="s">
        <v>35</v>
      </c>
      <c r="F29" s="61" t="s">
        <v>39</v>
      </c>
      <c r="G29" s="61" t="s">
        <v>37</v>
      </c>
      <c r="H29" s="62">
        <v>0</v>
      </c>
      <c r="I29" s="62">
        <v>2322.1999999999998</v>
      </c>
      <c r="J29" s="62">
        <v>0</v>
      </c>
      <c r="K29" s="62">
        <v>0</v>
      </c>
      <c r="L29" s="29">
        <v>0</v>
      </c>
      <c r="M29" s="64" t="s">
        <v>35</v>
      </c>
      <c r="N29" s="59">
        <v>5</v>
      </c>
      <c r="O29" s="59">
        <v>4</v>
      </c>
      <c r="P29" s="63">
        <v>1123.5</v>
      </c>
      <c r="Q29" s="62">
        <v>0</v>
      </c>
      <c r="R29" s="62">
        <v>0</v>
      </c>
      <c r="S29" s="65" t="s">
        <v>35</v>
      </c>
      <c r="T29" s="61" t="s">
        <v>38</v>
      </c>
      <c r="U29" s="62">
        <v>0</v>
      </c>
      <c r="V29" s="65" t="s">
        <v>35</v>
      </c>
      <c r="W29" s="62">
        <v>248.5</v>
      </c>
      <c r="X29" s="38">
        <v>2006</v>
      </c>
      <c r="Y29" s="68">
        <v>0</v>
      </c>
      <c r="Z29" s="69" t="s">
        <v>35</v>
      </c>
      <c r="AA29" s="59">
        <v>82</v>
      </c>
      <c r="AB29" s="71">
        <v>40</v>
      </c>
      <c r="AC29" s="40" t="s">
        <v>35</v>
      </c>
      <c r="AD29" s="40" t="s">
        <v>48</v>
      </c>
      <c r="AE29" s="40"/>
    </row>
    <row r="30" spans="1:31" s="1" customFormat="1" ht="24.75" customHeight="1">
      <c r="A30" s="37">
        <v>23</v>
      </c>
      <c r="B30" s="56" t="s">
        <v>75</v>
      </c>
      <c r="C30" s="57" t="s">
        <v>35</v>
      </c>
      <c r="D30" s="59">
        <v>1966</v>
      </c>
      <c r="E30" s="59">
        <v>2009</v>
      </c>
      <c r="F30" s="61" t="s">
        <v>36</v>
      </c>
      <c r="G30" s="61" t="s">
        <v>40</v>
      </c>
      <c r="H30" s="62">
        <v>0</v>
      </c>
      <c r="I30" s="62">
        <v>0</v>
      </c>
      <c r="J30" s="62">
        <v>0</v>
      </c>
      <c r="K30" s="62">
        <v>2406.6</v>
      </c>
      <c r="L30" s="29">
        <v>0</v>
      </c>
      <c r="M30" s="64">
        <v>2009</v>
      </c>
      <c r="N30" s="59">
        <v>5</v>
      </c>
      <c r="O30" s="59">
        <v>4</v>
      </c>
      <c r="P30" s="63">
        <v>0</v>
      </c>
      <c r="Q30" s="62">
        <v>0</v>
      </c>
      <c r="R30" s="62">
        <v>884.5</v>
      </c>
      <c r="S30" s="65">
        <v>2009</v>
      </c>
      <c r="T30" s="61" t="s">
        <v>41</v>
      </c>
      <c r="U30" s="62">
        <v>884.5</v>
      </c>
      <c r="V30" s="65" t="s">
        <v>35</v>
      </c>
      <c r="W30" s="62">
        <v>286.08</v>
      </c>
      <c r="X30" s="38">
        <v>2009</v>
      </c>
      <c r="Y30" s="68">
        <v>0</v>
      </c>
      <c r="Z30" s="69" t="s">
        <v>35</v>
      </c>
      <c r="AA30" s="59">
        <v>80</v>
      </c>
      <c r="AB30" s="71">
        <v>44</v>
      </c>
      <c r="AC30" s="40" t="s">
        <v>35</v>
      </c>
      <c r="AD30" s="40" t="s">
        <v>48</v>
      </c>
      <c r="AE30" s="40"/>
    </row>
    <row r="31" spans="1:31" s="1" customFormat="1" ht="24.75" customHeight="1">
      <c r="A31" s="37">
        <v>24</v>
      </c>
      <c r="B31" s="56" t="s">
        <v>76</v>
      </c>
      <c r="C31" s="57" t="s">
        <v>35</v>
      </c>
      <c r="D31" s="59">
        <v>1963</v>
      </c>
      <c r="E31" s="59">
        <v>2014</v>
      </c>
      <c r="F31" s="61" t="s">
        <v>39</v>
      </c>
      <c r="G31" s="61" t="s">
        <v>37</v>
      </c>
      <c r="H31" s="62">
        <v>0</v>
      </c>
      <c r="I31" s="62">
        <v>0</v>
      </c>
      <c r="J31" s="62">
        <v>0</v>
      </c>
      <c r="K31" s="62">
        <v>3619.8</v>
      </c>
      <c r="L31" s="29">
        <v>0</v>
      </c>
      <c r="M31" s="64">
        <v>2014</v>
      </c>
      <c r="N31" s="59">
        <v>5</v>
      </c>
      <c r="O31" s="59">
        <v>6</v>
      </c>
      <c r="P31" s="63">
        <v>1118.9000000000001</v>
      </c>
      <c r="Q31" s="62">
        <v>0</v>
      </c>
      <c r="R31" s="62">
        <v>0</v>
      </c>
      <c r="S31" s="65">
        <v>2014</v>
      </c>
      <c r="T31" s="61" t="s">
        <v>41</v>
      </c>
      <c r="U31" s="62">
        <v>38.6</v>
      </c>
      <c r="V31" s="65">
        <v>2014</v>
      </c>
      <c r="W31" s="62">
        <v>365</v>
      </c>
      <c r="X31" s="38">
        <v>2014</v>
      </c>
      <c r="Y31" s="68">
        <v>0</v>
      </c>
      <c r="Z31" s="69" t="s">
        <v>35</v>
      </c>
      <c r="AA31" s="59">
        <v>120</v>
      </c>
      <c r="AB31" s="71">
        <v>35</v>
      </c>
      <c r="AC31" s="40" t="s">
        <v>35</v>
      </c>
      <c r="AD31" s="40" t="s">
        <v>48</v>
      </c>
      <c r="AE31" s="40"/>
    </row>
    <row r="32" spans="1:31" s="1" customFormat="1" ht="24.75" customHeight="1">
      <c r="A32" s="37">
        <v>25</v>
      </c>
      <c r="B32" s="56" t="s">
        <v>77</v>
      </c>
      <c r="C32" s="57" t="s">
        <v>35</v>
      </c>
      <c r="D32" s="59">
        <v>1961</v>
      </c>
      <c r="E32" s="59">
        <v>2016</v>
      </c>
      <c r="F32" s="61" t="s">
        <v>39</v>
      </c>
      <c r="G32" s="61" t="s">
        <v>37</v>
      </c>
      <c r="H32" s="62">
        <v>0</v>
      </c>
      <c r="I32" s="62">
        <v>0</v>
      </c>
      <c r="J32" s="62">
        <v>0</v>
      </c>
      <c r="K32" s="62">
        <v>0</v>
      </c>
      <c r="L32" s="88">
        <v>2048.7600000000002</v>
      </c>
      <c r="M32" s="64">
        <v>2016</v>
      </c>
      <c r="N32" s="59">
        <v>4</v>
      </c>
      <c r="O32" s="59">
        <v>4</v>
      </c>
      <c r="P32" s="63">
        <v>0</v>
      </c>
      <c r="Q32" s="62">
        <v>0</v>
      </c>
      <c r="R32" s="62">
        <v>871.2</v>
      </c>
      <c r="S32" s="65">
        <v>2016</v>
      </c>
      <c r="T32" s="61" t="s">
        <v>38</v>
      </c>
      <c r="U32" s="62">
        <v>0</v>
      </c>
      <c r="V32" s="65">
        <v>2016</v>
      </c>
      <c r="W32" s="62">
        <v>202.9</v>
      </c>
      <c r="X32" s="38">
        <v>2016</v>
      </c>
      <c r="Y32" s="68">
        <v>0</v>
      </c>
      <c r="Z32" s="69" t="s">
        <v>35</v>
      </c>
      <c r="AA32" s="59">
        <v>64</v>
      </c>
      <c r="AB32" s="71">
        <v>49</v>
      </c>
      <c r="AC32" s="40" t="s">
        <v>35</v>
      </c>
      <c r="AD32" s="40" t="s">
        <v>48</v>
      </c>
      <c r="AE32" s="40"/>
    </row>
    <row r="33" spans="1:31" s="1" customFormat="1" ht="24.75" customHeight="1">
      <c r="A33" s="37">
        <v>26</v>
      </c>
      <c r="B33" s="56" t="s">
        <v>78</v>
      </c>
      <c r="C33" s="57" t="s">
        <v>35</v>
      </c>
      <c r="D33" s="59">
        <v>1962</v>
      </c>
      <c r="E33" s="59" t="s">
        <v>35</v>
      </c>
      <c r="F33" s="61" t="s">
        <v>39</v>
      </c>
      <c r="G33" s="61" t="s">
        <v>37</v>
      </c>
      <c r="H33" s="62">
        <v>1527.2</v>
      </c>
      <c r="I33" s="62">
        <v>0</v>
      </c>
      <c r="J33" s="62">
        <v>0</v>
      </c>
      <c r="K33" s="62">
        <v>0</v>
      </c>
      <c r="L33" s="29">
        <v>0</v>
      </c>
      <c r="M33" s="64" t="s">
        <v>35</v>
      </c>
      <c r="N33" s="59">
        <v>4</v>
      </c>
      <c r="O33" s="59">
        <v>3</v>
      </c>
      <c r="P33" s="63">
        <v>0</v>
      </c>
      <c r="Q33" s="62">
        <v>0</v>
      </c>
      <c r="R33" s="62">
        <v>677.8</v>
      </c>
      <c r="S33" s="65" t="s">
        <v>35</v>
      </c>
      <c r="T33" s="61" t="s">
        <v>38</v>
      </c>
      <c r="U33" s="62">
        <v>0</v>
      </c>
      <c r="V33" s="65" t="s">
        <v>35</v>
      </c>
      <c r="W33" s="62">
        <v>158.69999999999999</v>
      </c>
      <c r="X33" s="38">
        <v>2006</v>
      </c>
      <c r="Y33" s="68">
        <v>0</v>
      </c>
      <c r="Z33" s="69" t="s">
        <v>35</v>
      </c>
      <c r="AA33" s="59">
        <v>48</v>
      </c>
      <c r="AB33" s="71">
        <v>48</v>
      </c>
      <c r="AC33" s="40" t="s">
        <v>35</v>
      </c>
      <c r="AD33" s="40" t="s">
        <v>48</v>
      </c>
      <c r="AE33" s="40"/>
    </row>
    <row r="34" spans="1:31" s="1" customFormat="1" ht="22.5">
      <c r="A34" s="37">
        <v>27</v>
      </c>
      <c r="B34" s="56" t="s">
        <v>79</v>
      </c>
      <c r="C34" s="57" t="s">
        <v>35</v>
      </c>
      <c r="D34" s="59">
        <v>1963</v>
      </c>
      <c r="E34" s="59">
        <v>2015</v>
      </c>
      <c r="F34" s="61" t="s">
        <v>39</v>
      </c>
      <c r="G34" s="61" t="s">
        <v>37</v>
      </c>
      <c r="H34" s="62">
        <v>0</v>
      </c>
      <c r="I34" s="62">
        <v>0</v>
      </c>
      <c r="J34" s="62">
        <v>0</v>
      </c>
      <c r="K34" s="62">
        <v>0</v>
      </c>
      <c r="L34" s="88">
        <v>3629.9</v>
      </c>
      <c r="M34" s="64">
        <v>2015</v>
      </c>
      <c r="N34" s="59">
        <v>5</v>
      </c>
      <c r="O34" s="59">
        <v>6</v>
      </c>
      <c r="P34" s="63">
        <v>1684.6</v>
      </c>
      <c r="Q34" s="62">
        <v>0</v>
      </c>
      <c r="R34" s="62">
        <v>0</v>
      </c>
      <c r="S34" s="65">
        <v>2015</v>
      </c>
      <c r="T34" s="61" t="s">
        <v>41</v>
      </c>
      <c r="U34" s="62">
        <v>1295.8</v>
      </c>
      <c r="V34" s="65">
        <v>2015</v>
      </c>
      <c r="W34" s="62">
        <v>361</v>
      </c>
      <c r="X34" s="38">
        <v>2015</v>
      </c>
      <c r="Y34" s="68">
        <v>0</v>
      </c>
      <c r="Z34" s="69" t="s">
        <v>35</v>
      </c>
      <c r="AA34" s="59">
        <v>120</v>
      </c>
      <c r="AB34" s="71">
        <v>48</v>
      </c>
      <c r="AC34" s="40" t="s">
        <v>35</v>
      </c>
      <c r="AD34" s="40" t="s">
        <v>48</v>
      </c>
      <c r="AE34" s="40"/>
    </row>
    <row r="35" spans="1:31" s="1" customFormat="1" ht="22.5">
      <c r="A35" s="37">
        <v>28</v>
      </c>
      <c r="B35" s="56" t="s">
        <v>80</v>
      </c>
      <c r="C35" s="57" t="s">
        <v>35</v>
      </c>
      <c r="D35" s="59">
        <v>1962</v>
      </c>
      <c r="E35" s="59">
        <v>2015</v>
      </c>
      <c r="F35" s="61" t="s">
        <v>39</v>
      </c>
      <c r="G35" s="61" t="s">
        <v>37</v>
      </c>
      <c r="H35" s="62">
        <v>0</v>
      </c>
      <c r="I35" s="62">
        <v>0</v>
      </c>
      <c r="J35" s="62">
        <v>0</v>
      </c>
      <c r="K35" s="62">
        <v>1986.6</v>
      </c>
      <c r="L35" s="29">
        <f t="shared" ref="L35" si="1">SUM(L36:L1595)</f>
        <v>0</v>
      </c>
      <c r="M35" s="64">
        <v>2015</v>
      </c>
      <c r="N35" s="59">
        <v>4</v>
      </c>
      <c r="O35" s="59">
        <v>4</v>
      </c>
      <c r="P35" s="63">
        <v>0</v>
      </c>
      <c r="Q35" s="62">
        <v>0</v>
      </c>
      <c r="R35" s="62">
        <v>879.5</v>
      </c>
      <c r="S35" s="65">
        <v>2015</v>
      </c>
      <c r="T35" s="61" t="s">
        <v>38</v>
      </c>
      <c r="U35" s="62">
        <v>0</v>
      </c>
      <c r="V35" s="65">
        <v>2015</v>
      </c>
      <c r="W35" s="62">
        <v>244</v>
      </c>
      <c r="X35" s="38">
        <v>2015</v>
      </c>
      <c r="Y35" s="68">
        <v>0</v>
      </c>
      <c r="Z35" s="69" t="s">
        <v>35</v>
      </c>
      <c r="AA35" s="59">
        <v>60</v>
      </c>
      <c r="AB35" s="71">
        <v>48</v>
      </c>
      <c r="AC35" s="40" t="s">
        <v>35</v>
      </c>
      <c r="AD35" s="40" t="s">
        <v>48</v>
      </c>
      <c r="AE35" s="40"/>
    </row>
    <row r="36" spans="1:31" s="1" customFormat="1" ht="22.5">
      <c r="A36" s="37">
        <v>29</v>
      </c>
      <c r="B36" s="56" t="s">
        <v>81</v>
      </c>
      <c r="C36" s="57" t="s">
        <v>35</v>
      </c>
      <c r="D36" s="59">
        <v>1970</v>
      </c>
      <c r="E36" s="59">
        <v>2011</v>
      </c>
      <c r="F36" s="61" t="s">
        <v>36</v>
      </c>
      <c r="G36" s="61" t="s">
        <v>37</v>
      </c>
      <c r="H36" s="62">
        <v>0</v>
      </c>
      <c r="I36" s="62">
        <v>1455.3</v>
      </c>
      <c r="J36" s="62">
        <v>0</v>
      </c>
      <c r="K36" s="62">
        <v>0</v>
      </c>
      <c r="L36" s="29">
        <f t="shared" ref="L36" si="2">SUM(L37:L1596)</f>
        <v>0</v>
      </c>
      <c r="M36" s="64" t="s">
        <v>35</v>
      </c>
      <c r="N36" s="59">
        <v>5</v>
      </c>
      <c r="O36" s="59">
        <v>2</v>
      </c>
      <c r="P36" s="63">
        <v>629.6</v>
      </c>
      <c r="Q36" s="62">
        <v>0</v>
      </c>
      <c r="R36" s="62">
        <v>0</v>
      </c>
      <c r="S36" s="65" t="s">
        <v>35</v>
      </c>
      <c r="T36" s="61" t="s">
        <v>41</v>
      </c>
      <c r="U36" s="62">
        <v>484.3</v>
      </c>
      <c r="V36" s="65" t="s">
        <v>35</v>
      </c>
      <c r="W36" s="62">
        <v>144.6</v>
      </c>
      <c r="X36" s="38">
        <v>2006</v>
      </c>
      <c r="Y36" s="68">
        <v>0</v>
      </c>
      <c r="Z36" s="69" t="s">
        <v>35</v>
      </c>
      <c r="AA36" s="59">
        <v>40</v>
      </c>
      <c r="AB36" s="71">
        <v>40</v>
      </c>
      <c r="AC36" s="40" t="s">
        <v>35</v>
      </c>
      <c r="AD36" s="40" t="s">
        <v>48</v>
      </c>
      <c r="AE36" s="40"/>
    </row>
    <row r="37" spans="1:31" s="1" customFormat="1" ht="22.5">
      <c r="A37" s="37">
        <v>30</v>
      </c>
      <c r="B37" s="56" t="s">
        <v>82</v>
      </c>
      <c r="C37" s="57" t="s">
        <v>35</v>
      </c>
      <c r="D37" s="59">
        <v>1969</v>
      </c>
      <c r="E37" s="59">
        <v>2008</v>
      </c>
      <c r="F37" s="61" t="s">
        <v>36</v>
      </c>
      <c r="G37" s="61" t="s">
        <v>40</v>
      </c>
      <c r="H37" s="62">
        <v>0</v>
      </c>
      <c r="I37" s="62">
        <v>0</v>
      </c>
      <c r="J37" s="62">
        <v>2001.6</v>
      </c>
      <c r="K37" s="62">
        <v>0</v>
      </c>
      <c r="L37" s="29">
        <f t="shared" ref="L37" si="3">SUM(L38:L1597)</f>
        <v>0</v>
      </c>
      <c r="M37" s="64" t="s">
        <v>35</v>
      </c>
      <c r="N37" s="59">
        <v>5</v>
      </c>
      <c r="O37" s="59">
        <v>4</v>
      </c>
      <c r="P37" s="63">
        <v>0</v>
      </c>
      <c r="Q37" s="62">
        <v>0</v>
      </c>
      <c r="R37" s="62">
        <v>690</v>
      </c>
      <c r="S37" s="65">
        <v>2008</v>
      </c>
      <c r="T37" s="61" t="s">
        <v>41</v>
      </c>
      <c r="U37" s="62">
        <v>690</v>
      </c>
      <c r="V37" s="65" t="s">
        <v>35</v>
      </c>
      <c r="W37" s="62">
        <v>280.94</v>
      </c>
      <c r="X37" s="38">
        <v>2005</v>
      </c>
      <c r="Y37" s="68">
        <v>0</v>
      </c>
      <c r="Z37" s="69" t="s">
        <v>35</v>
      </c>
      <c r="AA37" s="59">
        <v>60</v>
      </c>
      <c r="AB37" s="71">
        <v>32</v>
      </c>
      <c r="AC37" s="40" t="s">
        <v>35</v>
      </c>
      <c r="AD37" s="40" t="s">
        <v>48</v>
      </c>
      <c r="AE37" s="40"/>
    </row>
    <row r="38" spans="1:31" s="1" customFormat="1" ht="24.75" customHeight="1">
      <c r="A38" s="37">
        <v>31</v>
      </c>
      <c r="B38" s="56" t="s">
        <v>83</v>
      </c>
      <c r="C38" s="57" t="s">
        <v>35</v>
      </c>
      <c r="D38" s="59">
        <v>1974</v>
      </c>
      <c r="E38" s="59" t="s">
        <v>35</v>
      </c>
      <c r="F38" s="61" t="s">
        <v>39</v>
      </c>
      <c r="G38" s="61" t="s">
        <v>37</v>
      </c>
      <c r="H38" s="62">
        <v>0</v>
      </c>
      <c r="I38" s="62">
        <v>1932.4</v>
      </c>
      <c r="J38" s="62">
        <v>0</v>
      </c>
      <c r="K38" s="62">
        <v>0</v>
      </c>
      <c r="L38" s="29">
        <f t="shared" ref="L38" si="4">SUM(L39:L1598)</f>
        <v>0</v>
      </c>
      <c r="M38" s="64" t="s">
        <v>35</v>
      </c>
      <c r="N38" s="59">
        <v>5</v>
      </c>
      <c r="O38" s="59">
        <v>4</v>
      </c>
      <c r="P38" s="63">
        <v>0</v>
      </c>
      <c r="Q38" s="62">
        <v>0</v>
      </c>
      <c r="R38" s="62">
        <v>1189</v>
      </c>
      <c r="S38" s="65" t="s">
        <v>35</v>
      </c>
      <c r="T38" s="61" t="s">
        <v>41</v>
      </c>
      <c r="U38" s="62">
        <v>1018.2</v>
      </c>
      <c r="V38" s="65" t="s">
        <v>35</v>
      </c>
      <c r="W38" s="62">
        <v>266</v>
      </c>
      <c r="X38" s="38">
        <v>2000</v>
      </c>
      <c r="Y38" s="68">
        <v>0</v>
      </c>
      <c r="Z38" s="69" t="s">
        <v>35</v>
      </c>
      <c r="AA38" s="59">
        <v>56</v>
      </c>
      <c r="AB38" s="71">
        <v>41</v>
      </c>
      <c r="AC38" s="40" t="s">
        <v>35</v>
      </c>
      <c r="AD38" s="40" t="s">
        <v>48</v>
      </c>
      <c r="AE38" s="40"/>
    </row>
    <row r="39" spans="1:31" s="1" customFormat="1" ht="22.5">
      <c r="A39" s="37">
        <v>32</v>
      </c>
      <c r="B39" s="56" t="s">
        <v>84</v>
      </c>
      <c r="C39" s="57" t="s">
        <v>35</v>
      </c>
      <c r="D39" s="59">
        <v>1963</v>
      </c>
      <c r="E39" s="59">
        <v>2011</v>
      </c>
      <c r="F39" s="61" t="s">
        <v>36</v>
      </c>
      <c r="G39" s="61" t="s">
        <v>37</v>
      </c>
      <c r="H39" s="62">
        <v>0</v>
      </c>
      <c r="I39" s="62">
        <v>1365.9</v>
      </c>
      <c r="J39" s="62">
        <v>0</v>
      </c>
      <c r="K39" s="62">
        <v>0</v>
      </c>
      <c r="L39" s="29">
        <f t="shared" ref="L39" si="5">SUM(L40:L1599)</f>
        <v>0</v>
      </c>
      <c r="M39" s="64" t="s">
        <v>35</v>
      </c>
      <c r="N39" s="59">
        <v>5</v>
      </c>
      <c r="O39" s="59">
        <v>2</v>
      </c>
      <c r="P39" s="63">
        <v>440.8</v>
      </c>
      <c r="Q39" s="62">
        <v>0</v>
      </c>
      <c r="R39" s="62">
        <v>0</v>
      </c>
      <c r="S39" s="65" t="s">
        <v>35</v>
      </c>
      <c r="T39" s="61" t="s">
        <v>41</v>
      </c>
      <c r="U39" s="62">
        <v>215.5</v>
      </c>
      <c r="V39" s="65" t="s">
        <v>35</v>
      </c>
      <c r="W39" s="62">
        <v>123.5</v>
      </c>
      <c r="X39" s="38">
        <v>2011</v>
      </c>
      <c r="Y39" s="68">
        <v>0</v>
      </c>
      <c r="Z39" s="69" t="s">
        <v>35</v>
      </c>
      <c r="AA39" s="59">
        <v>44</v>
      </c>
      <c r="AB39" s="71">
        <v>40</v>
      </c>
      <c r="AC39" s="40" t="s">
        <v>35</v>
      </c>
      <c r="AD39" s="40" t="s">
        <v>48</v>
      </c>
      <c r="AE39" s="40"/>
    </row>
    <row r="40" spans="1:31" s="1" customFormat="1" ht="22.5">
      <c r="A40" s="37">
        <v>33</v>
      </c>
      <c r="B40" s="56" t="s">
        <v>85</v>
      </c>
      <c r="C40" s="57" t="s">
        <v>35</v>
      </c>
      <c r="D40" s="59">
        <v>1963</v>
      </c>
      <c r="E40" s="59">
        <v>2011</v>
      </c>
      <c r="F40" s="61" t="s">
        <v>36</v>
      </c>
      <c r="G40" s="61" t="s">
        <v>37</v>
      </c>
      <c r="H40" s="62">
        <v>0</v>
      </c>
      <c r="I40" s="62">
        <v>1093.8</v>
      </c>
      <c r="J40" s="62">
        <v>0</v>
      </c>
      <c r="K40" s="62">
        <v>0</v>
      </c>
      <c r="L40" s="29">
        <f t="shared" ref="L40" si="6">SUM(L41:L1600)</f>
        <v>0</v>
      </c>
      <c r="M40" s="64" t="s">
        <v>35</v>
      </c>
      <c r="N40" s="59">
        <v>4</v>
      </c>
      <c r="O40" s="59">
        <v>2</v>
      </c>
      <c r="P40" s="63">
        <v>436.7</v>
      </c>
      <c r="Q40" s="62">
        <v>0</v>
      </c>
      <c r="R40" s="62">
        <v>0</v>
      </c>
      <c r="S40" s="65" t="s">
        <v>35</v>
      </c>
      <c r="T40" s="61" t="s">
        <v>41</v>
      </c>
      <c r="U40" s="62">
        <v>140.9</v>
      </c>
      <c r="V40" s="65" t="s">
        <v>35</v>
      </c>
      <c r="W40" s="62">
        <v>111.1</v>
      </c>
      <c r="X40" s="38">
        <v>2011</v>
      </c>
      <c r="Y40" s="68">
        <v>0</v>
      </c>
      <c r="Z40" s="69" t="s">
        <v>35</v>
      </c>
      <c r="AA40" s="59">
        <v>35</v>
      </c>
      <c r="AB40" s="71">
        <v>38</v>
      </c>
      <c r="AC40" s="40" t="s">
        <v>35</v>
      </c>
      <c r="AD40" s="40" t="s">
        <v>48</v>
      </c>
      <c r="AE40" s="40"/>
    </row>
    <row r="41" spans="1:31" s="1" customFormat="1" ht="22.5">
      <c r="A41" s="37">
        <v>34</v>
      </c>
      <c r="B41" s="56" t="s">
        <v>86</v>
      </c>
      <c r="C41" s="57" t="s">
        <v>35</v>
      </c>
      <c r="D41" s="59">
        <v>1963</v>
      </c>
      <c r="E41" s="59">
        <v>2014</v>
      </c>
      <c r="F41" s="61" t="s">
        <v>39</v>
      </c>
      <c r="G41" s="61" t="s">
        <v>37</v>
      </c>
      <c r="H41" s="62">
        <v>0</v>
      </c>
      <c r="I41" s="62">
        <v>0</v>
      </c>
      <c r="J41" s="62">
        <v>0</v>
      </c>
      <c r="K41" s="62">
        <v>2265.3000000000002</v>
      </c>
      <c r="L41" s="29">
        <f t="shared" ref="L41" si="7">SUM(L42:L1601)</f>
        <v>0</v>
      </c>
      <c r="M41" s="64">
        <v>2014</v>
      </c>
      <c r="N41" s="59">
        <v>5</v>
      </c>
      <c r="O41" s="59">
        <v>4</v>
      </c>
      <c r="P41" s="63">
        <v>1114.9000000000001</v>
      </c>
      <c r="Q41" s="62">
        <v>0</v>
      </c>
      <c r="R41" s="62">
        <v>0</v>
      </c>
      <c r="S41" s="65">
        <v>2014</v>
      </c>
      <c r="T41" s="61" t="s">
        <v>41</v>
      </c>
      <c r="U41" s="62">
        <v>621.79999999999995</v>
      </c>
      <c r="V41" s="65">
        <v>2014</v>
      </c>
      <c r="W41" s="62">
        <v>248</v>
      </c>
      <c r="X41" s="38">
        <v>2014</v>
      </c>
      <c r="Y41" s="68">
        <v>0</v>
      </c>
      <c r="Z41" s="69" t="s">
        <v>35</v>
      </c>
      <c r="AA41" s="59">
        <v>80</v>
      </c>
      <c r="AB41" s="71">
        <v>36</v>
      </c>
      <c r="AC41" s="40" t="s">
        <v>35</v>
      </c>
      <c r="AD41" s="40" t="s">
        <v>48</v>
      </c>
      <c r="AE41" s="40"/>
    </row>
    <row r="42" spans="1:31" s="1" customFormat="1" ht="22.5">
      <c r="A42" s="37">
        <v>35</v>
      </c>
      <c r="B42" s="56" t="s">
        <v>87</v>
      </c>
      <c r="C42" s="57" t="s">
        <v>35</v>
      </c>
      <c r="D42" s="59">
        <v>1963</v>
      </c>
      <c r="E42" s="59">
        <v>2009</v>
      </c>
      <c r="F42" s="61" t="s">
        <v>36</v>
      </c>
      <c r="G42" s="61" t="s">
        <v>37</v>
      </c>
      <c r="H42" s="62">
        <v>0</v>
      </c>
      <c r="I42" s="62">
        <v>0</v>
      </c>
      <c r="J42" s="62">
        <v>0</v>
      </c>
      <c r="K42" s="62">
        <v>1356.6</v>
      </c>
      <c r="L42" s="29">
        <f t="shared" ref="L42" si="8">SUM(L43:L1602)</f>
        <v>0</v>
      </c>
      <c r="M42" s="64">
        <v>2009</v>
      </c>
      <c r="N42" s="59">
        <v>2</v>
      </c>
      <c r="O42" s="59">
        <v>5</v>
      </c>
      <c r="P42" s="63">
        <v>0</v>
      </c>
      <c r="Q42" s="62">
        <v>0</v>
      </c>
      <c r="R42" s="62">
        <v>567.5</v>
      </c>
      <c r="S42" s="65">
        <v>2009</v>
      </c>
      <c r="T42" s="61" t="s">
        <v>41</v>
      </c>
      <c r="U42" s="62">
        <v>445.6</v>
      </c>
      <c r="V42" s="65" t="s">
        <v>35</v>
      </c>
      <c r="W42" s="62">
        <v>121</v>
      </c>
      <c r="X42" s="38">
        <v>2009</v>
      </c>
      <c r="Y42" s="68">
        <v>0</v>
      </c>
      <c r="Z42" s="69" t="s">
        <v>35</v>
      </c>
      <c r="AA42" s="59">
        <v>40</v>
      </c>
      <c r="AB42" s="71">
        <v>45</v>
      </c>
      <c r="AC42" s="40" t="s">
        <v>35</v>
      </c>
      <c r="AD42" s="40" t="s">
        <v>48</v>
      </c>
      <c r="AE42" s="40"/>
    </row>
    <row r="43" spans="1:31" s="1" customFormat="1" ht="22.5">
      <c r="A43" s="37">
        <v>36</v>
      </c>
      <c r="B43" s="56" t="s">
        <v>88</v>
      </c>
      <c r="C43" s="57" t="s">
        <v>35</v>
      </c>
      <c r="D43" s="59">
        <v>1961</v>
      </c>
      <c r="E43" s="59">
        <v>2011</v>
      </c>
      <c r="F43" s="61" t="s">
        <v>36</v>
      </c>
      <c r="G43" s="61" t="s">
        <v>37</v>
      </c>
      <c r="H43" s="62">
        <v>3106</v>
      </c>
      <c r="I43" s="62">
        <v>0</v>
      </c>
      <c r="J43" s="62">
        <v>0</v>
      </c>
      <c r="K43" s="62">
        <v>0</v>
      </c>
      <c r="L43" s="29">
        <f t="shared" ref="L43" si="9">SUM(L44:L1603)</f>
        <v>0</v>
      </c>
      <c r="M43" s="64">
        <v>2008</v>
      </c>
      <c r="N43" s="59">
        <v>4</v>
      </c>
      <c r="O43" s="59">
        <v>4</v>
      </c>
      <c r="P43" s="63">
        <v>0</v>
      </c>
      <c r="Q43" s="62">
        <v>0</v>
      </c>
      <c r="R43" s="62">
        <v>886.1</v>
      </c>
      <c r="S43" s="65">
        <v>2008</v>
      </c>
      <c r="T43" s="61" t="s">
        <v>41</v>
      </c>
      <c r="U43" s="62">
        <v>866.1</v>
      </c>
      <c r="V43" s="65" t="s">
        <v>35</v>
      </c>
      <c r="W43" s="62">
        <v>197.2</v>
      </c>
      <c r="X43" s="38">
        <v>2008</v>
      </c>
      <c r="Y43" s="68">
        <v>0</v>
      </c>
      <c r="Z43" s="69" t="s">
        <v>35</v>
      </c>
      <c r="AA43" s="59">
        <v>50</v>
      </c>
      <c r="AB43" s="71">
        <v>45</v>
      </c>
      <c r="AC43" s="40" t="s">
        <v>35</v>
      </c>
      <c r="AD43" s="40" t="s">
        <v>48</v>
      </c>
      <c r="AE43" s="40"/>
    </row>
    <row r="44" spans="1:31" s="1" customFormat="1" ht="24.75" customHeight="1">
      <c r="A44" s="37">
        <v>37</v>
      </c>
      <c r="B44" s="56" t="s">
        <v>89</v>
      </c>
      <c r="C44" s="57" t="s">
        <v>35</v>
      </c>
      <c r="D44" s="59">
        <v>1961</v>
      </c>
      <c r="E44" s="59">
        <v>2011</v>
      </c>
      <c r="F44" s="61" t="s">
        <v>36</v>
      </c>
      <c r="G44" s="61" t="s">
        <v>37</v>
      </c>
      <c r="H44" s="62">
        <v>1352.13</v>
      </c>
      <c r="I44" s="62">
        <v>0</v>
      </c>
      <c r="J44" s="62">
        <v>0</v>
      </c>
      <c r="K44" s="62">
        <v>0</v>
      </c>
      <c r="L44" s="29">
        <f t="shared" ref="L44" si="10">SUM(L45:L1604)</f>
        <v>0</v>
      </c>
      <c r="M44" s="64">
        <v>2008</v>
      </c>
      <c r="N44" s="59">
        <v>5</v>
      </c>
      <c r="O44" s="59">
        <v>2</v>
      </c>
      <c r="P44" s="63">
        <v>0</v>
      </c>
      <c r="Q44" s="62">
        <v>0</v>
      </c>
      <c r="R44" s="62">
        <v>444.5</v>
      </c>
      <c r="S44" s="65">
        <v>2008</v>
      </c>
      <c r="T44" s="61" t="s">
        <v>41</v>
      </c>
      <c r="U44" s="62">
        <v>444.5</v>
      </c>
      <c r="V44" s="65" t="s">
        <v>35</v>
      </c>
      <c r="W44" s="62">
        <v>123.5</v>
      </c>
      <c r="X44" s="38">
        <v>2008</v>
      </c>
      <c r="Y44" s="68">
        <v>0</v>
      </c>
      <c r="Z44" s="69" t="s">
        <v>35</v>
      </c>
      <c r="AA44" s="59">
        <v>40</v>
      </c>
      <c r="AB44" s="71">
        <v>40</v>
      </c>
      <c r="AC44" s="40" t="s">
        <v>35</v>
      </c>
      <c r="AD44" s="40" t="s">
        <v>48</v>
      </c>
      <c r="AE44" s="40"/>
    </row>
    <row r="45" spans="1:31" s="1" customFormat="1" ht="24.75" customHeight="1">
      <c r="A45" s="37">
        <v>38</v>
      </c>
      <c r="B45" s="56" t="s">
        <v>90</v>
      </c>
      <c r="C45" s="57" t="s">
        <v>35</v>
      </c>
      <c r="D45" s="59">
        <v>1960</v>
      </c>
      <c r="E45" s="59">
        <v>2011</v>
      </c>
      <c r="F45" s="61" t="s">
        <v>36</v>
      </c>
      <c r="G45" s="61" t="s">
        <v>37</v>
      </c>
      <c r="H45" s="62">
        <v>1349.5</v>
      </c>
      <c r="I45" s="62">
        <v>0</v>
      </c>
      <c r="J45" s="62">
        <v>0</v>
      </c>
      <c r="K45" s="62">
        <v>0</v>
      </c>
      <c r="L45" s="29">
        <f t="shared" ref="L45" si="11">SUM(L46:L1605)</f>
        <v>0</v>
      </c>
      <c r="M45" s="64">
        <v>2008</v>
      </c>
      <c r="N45" s="59">
        <v>5</v>
      </c>
      <c r="O45" s="59">
        <v>2</v>
      </c>
      <c r="P45" s="63">
        <v>0</v>
      </c>
      <c r="Q45" s="62">
        <v>0</v>
      </c>
      <c r="R45" s="62">
        <v>440.1</v>
      </c>
      <c r="S45" s="65">
        <v>2008</v>
      </c>
      <c r="T45" s="61" t="s">
        <v>41</v>
      </c>
      <c r="U45" s="62">
        <v>447.2</v>
      </c>
      <c r="V45" s="65" t="s">
        <v>35</v>
      </c>
      <c r="W45" s="62">
        <v>117.7</v>
      </c>
      <c r="X45" s="38">
        <v>2008</v>
      </c>
      <c r="Y45" s="68">
        <v>0</v>
      </c>
      <c r="Z45" s="69" t="s">
        <v>35</v>
      </c>
      <c r="AA45" s="59">
        <v>40</v>
      </c>
      <c r="AB45" s="71">
        <v>50</v>
      </c>
      <c r="AC45" s="40" t="s">
        <v>35</v>
      </c>
      <c r="AD45" s="40" t="s">
        <v>48</v>
      </c>
      <c r="AE45" s="40"/>
    </row>
    <row r="46" spans="1:31" s="1" customFormat="1" ht="22.5">
      <c r="A46" s="37">
        <v>39</v>
      </c>
      <c r="B46" s="56" t="s">
        <v>91</v>
      </c>
      <c r="C46" s="57" t="s">
        <v>35</v>
      </c>
      <c r="D46" s="59">
        <v>1960</v>
      </c>
      <c r="E46" s="59" t="s">
        <v>35</v>
      </c>
      <c r="F46" s="61" t="s">
        <v>39</v>
      </c>
      <c r="G46" s="61" t="s">
        <v>37</v>
      </c>
      <c r="H46" s="62">
        <v>0</v>
      </c>
      <c r="I46" s="62">
        <v>2622.2</v>
      </c>
      <c r="J46" s="62">
        <v>0</v>
      </c>
      <c r="K46" s="62">
        <v>0</v>
      </c>
      <c r="L46" s="29">
        <f t="shared" ref="L46" si="12">SUM(L47:L1606)</f>
        <v>0</v>
      </c>
      <c r="M46" s="64" t="s">
        <v>35</v>
      </c>
      <c r="N46" s="59">
        <v>4</v>
      </c>
      <c r="O46" s="59">
        <v>4</v>
      </c>
      <c r="P46" s="63">
        <v>1389.5</v>
      </c>
      <c r="Q46" s="62">
        <v>0</v>
      </c>
      <c r="R46" s="62">
        <v>0</v>
      </c>
      <c r="S46" s="65" t="s">
        <v>35</v>
      </c>
      <c r="T46" s="61" t="s">
        <v>41</v>
      </c>
      <c r="U46" s="62">
        <v>948.3</v>
      </c>
      <c r="V46" s="65" t="s">
        <v>35</v>
      </c>
      <c r="W46" s="62">
        <v>373</v>
      </c>
      <c r="X46" s="38">
        <v>2009</v>
      </c>
      <c r="Y46" s="68">
        <v>0</v>
      </c>
      <c r="Z46" s="69" t="s">
        <v>35</v>
      </c>
      <c r="AA46" s="59">
        <v>60</v>
      </c>
      <c r="AB46" s="71">
        <v>44</v>
      </c>
      <c r="AC46" s="40" t="s">
        <v>35</v>
      </c>
      <c r="AD46" s="40" t="s">
        <v>48</v>
      </c>
      <c r="AE46" s="40"/>
    </row>
    <row r="47" spans="1:31" s="1" customFormat="1" ht="24.75" customHeight="1">
      <c r="A47" s="37">
        <v>40</v>
      </c>
      <c r="B47" s="56" t="s">
        <v>92</v>
      </c>
      <c r="C47" s="57" t="s">
        <v>35</v>
      </c>
      <c r="D47" s="59">
        <v>1961</v>
      </c>
      <c r="E47" s="59" t="s">
        <v>35</v>
      </c>
      <c r="F47" s="61" t="s">
        <v>39</v>
      </c>
      <c r="G47" s="61" t="s">
        <v>37</v>
      </c>
      <c r="H47" s="62">
        <v>2622.2</v>
      </c>
      <c r="I47" s="62">
        <v>0</v>
      </c>
      <c r="J47" s="62">
        <v>0</v>
      </c>
      <c r="K47" s="62">
        <v>0</v>
      </c>
      <c r="L47" s="29">
        <f t="shared" ref="L47" si="13">SUM(L48:L1607)</f>
        <v>0</v>
      </c>
      <c r="M47" s="64" t="s">
        <v>35</v>
      </c>
      <c r="N47" s="59">
        <v>5</v>
      </c>
      <c r="O47" s="59">
        <v>2</v>
      </c>
      <c r="P47" s="63">
        <v>0</v>
      </c>
      <c r="Q47" s="62">
        <v>0</v>
      </c>
      <c r="R47" s="62">
        <v>439</v>
      </c>
      <c r="S47" s="65" t="s">
        <v>35</v>
      </c>
      <c r="T47" s="61" t="s">
        <v>41</v>
      </c>
      <c r="U47" s="62">
        <v>439.4</v>
      </c>
      <c r="V47" s="65" t="s">
        <v>35</v>
      </c>
      <c r="W47" s="62">
        <v>122.9</v>
      </c>
      <c r="X47" s="38">
        <v>2005</v>
      </c>
      <c r="Y47" s="68">
        <v>0</v>
      </c>
      <c r="Z47" s="69" t="s">
        <v>35</v>
      </c>
      <c r="AA47" s="59">
        <v>40</v>
      </c>
      <c r="AB47" s="71">
        <v>42</v>
      </c>
      <c r="AC47" s="40" t="s">
        <v>35</v>
      </c>
      <c r="AD47" s="40" t="s">
        <v>48</v>
      </c>
      <c r="AE47" s="40"/>
    </row>
    <row r="48" spans="1:31" s="1" customFormat="1" ht="24.75" customHeight="1">
      <c r="A48" s="37">
        <v>41</v>
      </c>
      <c r="B48" s="56" t="s">
        <v>93</v>
      </c>
      <c r="C48" s="57" t="s">
        <v>35</v>
      </c>
      <c r="D48" s="59">
        <v>1971</v>
      </c>
      <c r="E48" s="59">
        <v>2007</v>
      </c>
      <c r="F48" s="61" t="s">
        <v>42</v>
      </c>
      <c r="G48" s="61" t="s">
        <v>40</v>
      </c>
      <c r="H48" s="62">
        <v>0</v>
      </c>
      <c r="I48" s="62">
        <v>0</v>
      </c>
      <c r="J48" s="62">
        <v>1967.4</v>
      </c>
      <c r="K48" s="62">
        <v>0</v>
      </c>
      <c r="L48" s="29">
        <f t="shared" ref="L48" si="14">SUM(L49:L1608)</f>
        <v>0</v>
      </c>
      <c r="M48" s="64" t="s">
        <v>35</v>
      </c>
      <c r="N48" s="59">
        <v>5</v>
      </c>
      <c r="O48" s="59">
        <v>4</v>
      </c>
      <c r="P48" s="63">
        <v>0</v>
      </c>
      <c r="Q48" s="62">
        <v>0</v>
      </c>
      <c r="R48" s="62">
        <v>688.6</v>
      </c>
      <c r="S48" s="65">
        <v>2007</v>
      </c>
      <c r="T48" s="61" t="s">
        <v>41</v>
      </c>
      <c r="U48" s="62">
        <v>688.6</v>
      </c>
      <c r="V48" s="65" t="s">
        <v>35</v>
      </c>
      <c r="W48" s="62">
        <v>279.29000000000002</v>
      </c>
      <c r="X48" s="38">
        <v>2011</v>
      </c>
      <c r="Y48" s="68">
        <v>0</v>
      </c>
      <c r="Z48" s="69" t="s">
        <v>35</v>
      </c>
      <c r="AA48" s="59">
        <v>60</v>
      </c>
      <c r="AB48" s="71">
        <v>37</v>
      </c>
      <c r="AC48" s="40" t="s">
        <v>35</v>
      </c>
      <c r="AD48" s="40" t="s">
        <v>48</v>
      </c>
      <c r="AE48" s="40"/>
    </row>
    <row r="49" spans="1:31" s="1" customFormat="1" ht="24.75" customHeight="1">
      <c r="A49" s="37">
        <v>42</v>
      </c>
      <c r="B49" s="56" t="s">
        <v>94</v>
      </c>
      <c r="C49" s="57" t="s">
        <v>35</v>
      </c>
      <c r="D49" s="59">
        <v>1974</v>
      </c>
      <c r="E49" s="59">
        <v>2015</v>
      </c>
      <c r="F49" s="61" t="s">
        <v>39</v>
      </c>
      <c r="G49" s="61" t="s">
        <v>37</v>
      </c>
      <c r="H49" s="62">
        <v>0</v>
      </c>
      <c r="I49" s="62">
        <v>0</v>
      </c>
      <c r="J49" s="62">
        <v>0</v>
      </c>
      <c r="K49" s="62">
        <v>2375.3000000000002</v>
      </c>
      <c r="L49" s="29">
        <f t="shared" ref="L49" si="15">SUM(L50:L1609)</f>
        <v>0</v>
      </c>
      <c r="M49" s="64">
        <v>2015</v>
      </c>
      <c r="N49" s="59">
        <v>5</v>
      </c>
      <c r="O49" s="59">
        <v>4</v>
      </c>
      <c r="P49" s="63">
        <v>1180.0999999999999</v>
      </c>
      <c r="Q49" s="62">
        <v>0</v>
      </c>
      <c r="R49" s="62">
        <v>0</v>
      </c>
      <c r="S49" s="65">
        <v>2015</v>
      </c>
      <c r="T49" s="61" t="s">
        <v>41</v>
      </c>
      <c r="U49" s="62">
        <v>907.8</v>
      </c>
      <c r="V49" s="65">
        <v>2015</v>
      </c>
      <c r="W49" s="62">
        <v>275</v>
      </c>
      <c r="X49" s="38">
        <v>2015</v>
      </c>
      <c r="Y49" s="68">
        <v>0</v>
      </c>
      <c r="Z49" s="69" t="s">
        <v>35</v>
      </c>
      <c r="AA49" s="59">
        <v>70</v>
      </c>
      <c r="AB49" s="71">
        <v>35</v>
      </c>
      <c r="AC49" s="40" t="s">
        <v>35</v>
      </c>
      <c r="AD49" s="40" t="s">
        <v>48</v>
      </c>
      <c r="AE49" s="40"/>
    </row>
    <row r="50" spans="1:31" s="1" customFormat="1" ht="24.75" customHeight="1">
      <c r="A50" s="37">
        <v>43</v>
      </c>
      <c r="B50" s="56" t="s">
        <v>95</v>
      </c>
      <c r="C50" s="57" t="s">
        <v>35</v>
      </c>
      <c r="D50" s="59">
        <v>1963</v>
      </c>
      <c r="E50" s="59" t="s">
        <v>35</v>
      </c>
      <c r="F50" s="61" t="s">
        <v>39</v>
      </c>
      <c r="G50" s="61" t="s">
        <v>37</v>
      </c>
      <c r="H50" s="62">
        <v>0</v>
      </c>
      <c r="I50" s="62">
        <v>1849.5</v>
      </c>
      <c r="J50" s="62">
        <v>0</v>
      </c>
      <c r="K50" s="62">
        <v>0</v>
      </c>
      <c r="L50" s="29">
        <f t="shared" ref="L50" si="16">SUM(L51:L1610)</f>
        <v>0</v>
      </c>
      <c r="M50" s="64" t="s">
        <v>35</v>
      </c>
      <c r="N50" s="59">
        <v>5</v>
      </c>
      <c r="O50" s="59">
        <v>6</v>
      </c>
      <c r="P50" s="63">
        <v>1812</v>
      </c>
      <c r="Q50" s="62">
        <v>0</v>
      </c>
      <c r="R50" s="62">
        <v>0</v>
      </c>
      <c r="S50" s="65" t="s">
        <v>35</v>
      </c>
      <c r="T50" s="61" t="s">
        <v>41</v>
      </c>
      <c r="U50" s="62">
        <v>457.2</v>
      </c>
      <c r="V50" s="65" t="s">
        <v>35</v>
      </c>
      <c r="W50" s="62">
        <v>378.4</v>
      </c>
      <c r="X50" s="38">
        <v>2006</v>
      </c>
      <c r="Y50" s="68">
        <v>0</v>
      </c>
      <c r="Z50" s="69" t="s">
        <v>35</v>
      </c>
      <c r="AA50" s="59">
        <v>121</v>
      </c>
      <c r="AB50" s="71">
        <v>40</v>
      </c>
      <c r="AC50" s="40" t="s">
        <v>35</v>
      </c>
      <c r="AD50" s="40" t="s">
        <v>48</v>
      </c>
      <c r="AE50" s="40"/>
    </row>
    <row r="51" spans="1:31" s="1" customFormat="1" ht="24.75" customHeight="1">
      <c r="A51" s="37">
        <v>44</v>
      </c>
      <c r="B51" s="56" t="s">
        <v>96</v>
      </c>
      <c r="C51" s="57" t="s">
        <v>35</v>
      </c>
      <c r="D51" s="59">
        <v>1963</v>
      </c>
      <c r="E51" s="59" t="s">
        <v>35</v>
      </c>
      <c r="F51" s="61" t="s">
        <v>39</v>
      </c>
      <c r="G51" s="61" t="s">
        <v>37</v>
      </c>
      <c r="H51" s="62">
        <v>0</v>
      </c>
      <c r="I51" s="62">
        <v>1911.6</v>
      </c>
      <c r="J51" s="62">
        <v>0</v>
      </c>
      <c r="K51" s="62">
        <v>0</v>
      </c>
      <c r="L51" s="29">
        <f t="shared" ref="L51" si="17">SUM(L52:L1611)</f>
        <v>0</v>
      </c>
      <c r="M51" s="64" t="s">
        <v>35</v>
      </c>
      <c r="N51" s="59">
        <v>5</v>
      </c>
      <c r="O51" s="59">
        <v>3</v>
      </c>
      <c r="P51" s="63">
        <v>891.5</v>
      </c>
      <c r="Q51" s="62">
        <v>0</v>
      </c>
      <c r="R51" s="62">
        <v>0</v>
      </c>
      <c r="S51" s="65" t="s">
        <v>35</v>
      </c>
      <c r="T51" s="61" t="s">
        <v>41</v>
      </c>
      <c r="U51" s="62">
        <v>459.8</v>
      </c>
      <c r="V51" s="65" t="s">
        <v>35</v>
      </c>
      <c r="W51" s="62">
        <v>193.09</v>
      </c>
      <c r="X51" s="38">
        <v>2007</v>
      </c>
      <c r="Y51" s="68">
        <v>0</v>
      </c>
      <c r="Z51" s="69" t="s">
        <v>35</v>
      </c>
      <c r="AA51" s="59">
        <v>62</v>
      </c>
      <c r="AB51" s="71">
        <v>50</v>
      </c>
      <c r="AC51" s="40" t="s">
        <v>35</v>
      </c>
      <c r="AD51" s="40" t="s">
        <v>48</v>
      </c>
      <c r="AE51" s="40"/>
    </row>
    <row r="52" spans="1:31" s="1" customFormat="1" ht="24.75" customHeight="1">
      <c r="A52" s="37">
        <v>45</v>
      </c>
      <c r="B52" s="56" t="s">
        <v>97</v>
      </c>
      <c r="C52" s="57" t="s">
        <v>35</v>
      </c>
      <c r="D52" s="59">
        <v>1963</v>
      </c>
      <c r="E52" s="59" t="s">
        <v>35</v>
      </c>
      <c r="F52" s="61" t="s">
        <v>39</v>
      </c>
      <c r="G52" s="61" t="s">
        <v>37</v>
      </c>
      <c r="H52" s="62">
        <v>0</v>
      </c>
      <c r="I52" s="62">
        <v>2253.1999999999998</v>
      </c>
      <c r="J52" s="62">
        <v>0</v>
      </c>
      <c r="K52" s="62">
        <v>0</v>
      </c>
      <c r="L52" s="29">
        <f t="shared" ref="L52" si="18">SUM(L53:L1612)</f>
        <v>0</v>
      </c>
      <c r="M52" s="64" t="s">
        <v>35</v>
      </c>
      <c r="N52" s="59">
        <v>5</v>
      </c>
      <c r="O52" s="59">
        <v>4</v>
      </c>
      <c r="P52" s="63">
        <v>1124.9000000000001</v>
      </c>
      <c r="Q52" s="62">
        <v>0</v>
      </c>
      <c r="R52" s="62">
        <v>0</v>
      </c>
      <c r="S52" s="65" t="s">
        <v>35</v>
      </c>
      <c r="T52" s="61" t="s">
        <v>41</v>
      </c>
      <c r="U52" s="62">
        <v>641.4</v>
      </c>
      <c r="V52" s="65" t="s">
        <v>35</v>
      </c>
      <c r="W52" s="62">
        <v>244.1</v>
      </c>
      <c r="X52" s="38">
        <v>2008</v>
      </c>
      <c r="Y52" s="68">
        <v>0</v>
      </c>
      <c r="Z52" s="69" t="s">
        <v>35</v>
      </c>
      <c r="AA52" s="59">
        <v>80</v>
      </c>
      <c r="AB52" s="71">
        <v>45</v>
      </c>
      <c r="AC52" s="40" t="s">
        <v>35</v>
      </c>
      <c r="AD52" s="40" t="s">
        <v>48</v>
      </c>
      <c r="AE52" s="40"/>
    </row>
    <row r="53" spans="1:31" s="1" customFormat="1" ht="24.75" customHeight="1">
      <c r="A53" s="37">
        <v>46</v>
      </c>
      <c r="B53" s="56" t="s">
        <v>98</v>
      </c>
      <c r="C53" s="57" t="s">
        <v>35</v>
      </c>
      <c r="D53" s="59">
        <v>1963</v>
      </c>
      <c r="E53" s="59" t="s">
        <v>35</v>
      </c>
      <c r="F53" s="61" t="s">
        <v>39</v>
      </c>
      <c r="G53" s="61" t="s">
        <v>37</v>
      </c>
      <c r="H53" s="62">
        <v>0</v>
      </c>
      <c r="I53" s="62">
        <v>1916.3</v>
      </c>
      <c r="J53" s="62">
        <v>0</v>
      </c>
      <c r="K53" s="62">
        <v>0</v>
      </c>
      <c r="L53" s="29">
        <f>SUM(L54:L1613)</f>
        <v>0</v>
      </c>
      <c r="M53" s="64" t="s">
        <v>35</v>
      </c>
      <c r="N53" s="59">
        <v>5</v>
      </c>
      <c r="O53" s="59">
        <v>3</v>
      </c>
      <c r="P53" s="63">
        <v>885.7</v>
      </c>
      <c r="Q53" s="62">
        <v>0</v>
      </c>
      <c r="R53" s="62">
        <v>0</v>
      </c>
      <c r="S53" s="65" t="s">
        <v>35</v>
      </c>
      <c r="T53" s="61" t="s">
        <v>41</v>
      </c>
      <c r="U53" s="62">
        <v>470.2</v>
      </c>
      <c r="V53" s="65" t="s">
        <v>35</v>
      </c>
      <c r="W53" s="62">
        <v>181.6</v>
      </c>
      <c r="X53" s="38">
        <v>2007</v>
      </c>
      <c r="Y53" s="68">
        <v>0</v>
      </c>
      <c r="Z53" s="69" t="s">
        <v>35</v>
      </c>
      <c r="AA53" s="59">
        <v>60</v>
      </c>
      <c r="AB53" s="71">
        <v>47</v>
      </c>
      <c r="AC53" s="40" t="s">
        <v>35</v>
      </c>
      <c r="AD53" s="40" t="s">
        <v>48</v>
      </c>
      <c r="AE53" s="40"/>
    </row>
    <row r="54" spans="1:31" s="1" customFormat="1" ht="24.75" customHeight="1">
      <c r="A54" s="37">
        <v>47</v>
      </c>
      <c r="B54" s="56" t="s">
        <v>99</v>
      </c>
      <c r="C54" s="57" t="s">
        <v>35</v>
      </c>
      <c r="D54" s="59">
        <v>1962</v>
      </c>
      <c r="E54" s="59" t="s">
        <v>35</v>
      </c>
      <c r="F54" s="61" t="s">
        <v>39</v>
      </c>
      <c r="G54" s="61" t="s">
        <v>37</v>
      </c>
      <c r="H54" s="62">
        <v>1813.11</v>
      </c>
      <c r="I54" s="62">
        <v>0</v>
      </c>
      <c r="J54" s="62">
        <v>0</v>
      </c>
      <c r="K54" s="62">
        <v>0</v>
      </c>
      <c r="L54" s="29">
        <f t="shared" ref="L54" si="19">SUM(L55:L1615)</f>
        <v>0</v>
      </c>
      <c r="M54" s="64" t="s">
        <v>35</v>
      </c>
      <c r="N54" s="59">
        <v>5</v>
      </c>
      <c r="O54" s="59">
        <v>4</v>
      </c>
      <c r="P54" s="63">
        <v>1116</v>
      </c>
      <c r="Q54" s="62">
        <v>0</v>
      </c>
      <c r="R54" s="62">
        <v>0</v>
      </c>
      <c r="S54" s="65" t="s">
        <v>35</v>
      </c>
      <c r="T54" s="61" t="s">
        <v>41</v>
      </c>
      <c r="U54" s="62">
        <v>587.1</v>
      </c>
      <c r="V54" s="65" t="s">
        <v>35</v>
      </c>
      <c r="W54" s="62">
        <v>244</v>
      </c>
      <c r="X54" s="38">
        <v>2013</v>
      </c>
      <c r="Y54" s="68">
        <v>0</v>
      </c>
      <c r="Z54" s="69" t="s">
        <v>35</v>
      </c>
      <c r="AA54" s="59">
        <v>64</v>
      </c>
      <c r="AB54" s="71">
        <v>40</v>
      </c>
      <c r="AC54" s="40" t="s">
        <v>35</v>
      </c>
      <c r="AD54" s="40" t="s">
        <v>48</v>
      </c>
      <c r="AE54" s="40"/>
    </row>
    <row r="55" spans="1:31" s="1" customFormat="1" ht="22.5">
      <c r="A55" s="37">
        <v>48</v>
      </c>
      <c r="B55" s="56" t="s">
        <v>100</v>
      </c>
      <c r="C55" s="57" t="s">
        <v>35</v>
      </c>
      <c r="D55" s="59">
        <v>1962</v>
      </c>
      <c r="E55" s="59" t="s">
        <v>35</v>
      </c>
      <c r="F55" s="61" t="s">
        <v>39</v>
      </c>
      <c r="G55" s="61" t="s">
        <v>37</v>
      </c>
      <c r="H55" s="62">
        <v>0</v>
      </c>
      <c r="I55" s="62">
        <v>0</v>
      </c>
      <c r="J55" s="62">
        <v>0</v>
      </c>
      <c r="K55" s="62">
        <v>1857.26</v>
      </c>
      <c r="L55" s="29">
        <f t="shared" ref="L55" si="20">SUM(L56:L1616)</f>
        <v>0</v>
      </c>
      <c r="M55" s="64">
        <v>2014</v>
      </c>
      <c r="N55" s="59">
        <v>5</v>
      </c>
      <c r="O55" s="59">
        <v>4</v>
      </c>
      <c r="P55" s="63">
        <v>1133.5999999999999</v>
      </c>
      <c r="Q55" s="62">
        <v>0</v>
      </c>
      <c r="R55" s="62">
        <v>0</v>
      </c>
      <c r="S55" s="65">
        <v>2014</v>
      </c>
      <c r="T55" s="61" t="s">
        <v>41</v>
      </c>
      <c r="U55" s="62">
        <v>435.1</v>
      </c>
      <c r="V55" s="65">
        <v>2014</v>
      </c>
      <c r="W55" s="62">
        <v>240.5</v>
      </c>
      <c r="X55" s="38">
        <v>2014</v>
      </c>
      <c r="Y55" s="68">
        <v>0</v>
      </c>
      <c r="Z55" s="69" t="s">
        <v>35</v>
      </c>
      <c r="AA55" s="59">
        <v>64</v>
      </c>
      <c r="AB55" s="71">
        <v>37</v>
      </c>
      <c r="AC55" s="40" t="s">
        <v>35</v>
      </c>
      <c r="AD55" s="40" t="s">
        <v>48</v>
      </c>
      <c r="AE55" s="40"/>
    </row>
    <row r="56" spans="1:31" s="1" customFormat="1" ht="22.5">
      <c r="A56" s="37">
        <v>49</v>
      </c>
      <c r="B56" s="56" t="s">
        <v>101</v>
      </c>
      <c r="C56" s="57" t="s">
        <v>35</v>
      </c>
      <c r="D56" s="59">
        <v>1962</v>
      </c>
      <c r="E56" s="59" t="s">
        <v>35</v>
      </c>
      <c r="F56" s="61" t="s">
        <v>39</v>
      </c>
      <c r="G56" s="61" t="s">
        <v>37</v>
      </c>
      <c r="H56" s="62">
        <v>2367.27</v>
      </c>
      <c r="I56" s="62">
        <v>0</v>
      </c>
      <c r="J56" s="62">
        <v>0</v>
      </c>
      <c r="K56" s="62">
        <v>0</v>
      </c>
      <c r="L56" s="29">
        <f t="shared" ref="L56" si="21">SUM(L57:L1617)</f>
        <v>0</v>
      </c>
      <c r="M56" s="64" t="s">
        <v>35</v>
      </c>
      <c r="N56" s="59">
        <v>5</v>
      </c>
      <c r="O56" s="59">
        <v>4</v>
      </c>
      <c r="P56" s="63">
        <v>861</v>
      </c>
      <c r="Q56" s="62">
        <v>0</v>
      </c>
      <c r="R56" s="62">
        <v>0</v>
      </c>
      <c r="S56" s="65" t="s">
        <v>35</v>
      </c>
      <c r="T56" s="61" t="s">
        <v>41</v>
      </c>
      <c r="U56" s="62">
        <v>881</v>
      </c>
      <c r="V56" s="65" t="s">
        <v>35</v>
      </c>
      <c r="W56" s="62">
        <v>252</v>
      </c>
      <c r="X56" s="38">
        <v>2009</v>
      </c>
      <c r="Y56" s="68">
        <v>0</v>
      </c>
      <c r="Z56" s="69" t="s">
        <v>35</v>
      </c>
      <c r="AA56" s="59">
        <v>78</v>
      </c>
      <c r="AB56" s="71">
        <v>47</v>
      </c>
      <c r="AC56" s="40" t="s">
        <v>35</v>
      </c>
      <c r="AD56" s="40" t="s">
        <v>48</v>
      </c>
      <c r="AE56" s="40"/>
    </row>
    <row r="57" spans="1:31" s="1" customFormat="1" ht="24.75" customHeight="1">
      <c r="A57" s="37">
        <v>50</v>
      </c>
      <c r="B57" s="56" t="s">
        <v>102</v>
      </c>
      <c r="C57" s="57" t="s">
        <v>35</v>
      </c>
      <c r="D57" s="59">
        <v>1961</v>
      </c>
      <c r="E57" s="59" t="s">
        <v>35</v>
      </c>
      <c r="F57" s="61" t="s">
        <v>39</v>
      </c>
      <c r="G57" s="61" t="s">
        <v>37</v>
      </c>
      <c r="H57" s="62">
        <v>1898.11</v>
      </c>
      <c r="I57" s="62">
        <v>0</v>
      </c>
      <c r="J57" s="62">
        <v>0</v>
      </c>
      <c r="K57" s="62">
        <v>0</v>
      </c>
      <c r="L57" s="29">
        <f t="shared" ref="L57" si="22">SUM(L58:L1618)</f>
        <v>0</v>
      </c>
      <c r="M57" s="64" t="s">
        <v>35</v>
      </c>
      <c r="N57" s="59">
        <v>5</v>
      </c>
      <c r="O57" s="59">
        <v>3</v>
      </c>
      <c r="P57" s="63">
        <v>887.3</v>
      </c>
      <c r="Q57" s="62">
        <v>0</v>
      </c>
      <c r="R57" s="62">
        <v>0</v>
      </c>
      <c r="S57" s="65" t="s">
        <v>35</v>
      </c>
      <c r="T57" s="61" t="s">
        <v>41</v>
      </c>
      <c r="U57" s="62">
        <v>341.25</v>
      </c>
      <c r="V57" s="65" t="s">
        <v>35</v>
      </c>
      <c r="W57" s="62">
        <v>186.5</v>
      </c>
      <c r="X57" s="38">
        <v>2011</v>
      </c>
      <c r="Y57" s="68">
        <v>0</v>
      </c>
      <c r="Z57" s="69" t="s">
        <v>35</v>
      </c>
      <c r="AA57" s="59">
        <v>60</v>
      </c>
      <c r="AB57" s="71">
        <v>48</v>
      </c>
      <c r="AC57" s="40" t="s">
        <v>35</v>
      </c>
      <c r="AD57" s="40" t="s">
        <v>48</v>
      </c>
      <c r="AE57" s="40"/>
    </row>
    <row r="58" spans="1:31" s="1" customFormat="1" ht="24.75" customHeight="1">
      <c r="A58" s="37">
        <v>51</v>
      </c>
      <c r="B58" s="56" t="s">
        <v>103</v>
      </c>
      <c r="C58" s="57" t="s">
        <v>35</v>
      </c>
      <c r="D58" s="59">
        <v>1962</v>
      </c>
      <c r="E58" s="59" t="s">
        <v>35</v>
      </c>
      <c r="F58" s="61" t="s">
        <v>39</v>
      </c>
      <c r="G58" s="61" t="s">
        <v>37</v>
      </c>
      <c r="H58" s="62">
        <v>1758.28</v>
      </c>
      <c r="I58" s="62">
        <v>0</v>
      </c>
      <c r="J58" s="62">
        <v>0</v>
      </c>
      <c r="K58" s="62">
        <v>0</v>
      </c>
      <c r="L58" s="29">
        <f t="shared" ref="L58" si="23">SUM(L59:L1619)</f>
        <v>0</v>
      </c>
      <c r="M58" s="64" t="s">
        <v>35</v>
      </c>
      <c r="N58" s="59">
        <v>5</v>
      </c>
      <c r="O58" s="59">
        <v>3</v>
      </c>
      <c r="P58" s="63">
        <v>877</v>
      </c>
      <c r="Q58" s="62">
        <v>0</v>
      </c>
      <c r="R58" s="62">
        <v>0</v>
      </c>
      <c r="S58" s="65" t="s">
        <v>35</v>
      </c>
      <c r="T58" s="61" t="s">
        <v>41</v>
      </c>
      <c r="U58" s="62">
        <v>337.3</v>
      </c>
      <c r="V58" s="65" t="s">
        <v>35</v>
      </c>
      <c r="W58" s="62">
        <v>181.9</v>
      </c>
      <c r="X58" s="38">
        <v>2006</v>
      </c>
      <c r="Y58" s="68">
        <v>0</v>
      </c>
      <c r="Z58" s="69" t="s">
        <v>35</v>
      </c>
      <c r="AA58" s="59">
        <v>60</v>
      </c>
      <c r="AB58" s="71">
        <v>38</v>
      </c>
      <c r="AC58" s="40" t="s">
        <v>35</v>
      </c>
      <c r="AD58" s="40" t="s">
        <v>48</v>
      </c>
      <c r="AE58" s="40"/>
    </row>
    <row r="59" spans="1:31" s="1" customFormat="1" ht="22.5">
      <c r="A59" s="37">
        <v>52</v>
      </c>
      <c r="B59" s="56" t="s">
        <v>104</v>
      </c>
      <c r="C59" s="57" t="s">
        <v>35</v>
      </c>
      <c r="D59" s="59">
        <v>1960</v>
      </c>
      <c r="E59" s="59" t="s">
        <v>35</v>
      </c>
      <c r="F59" s="61" t="s">
        <v>39</v>
      </c>
      <c r="G59" s="61" t="s">
        <v>37</v>
      </c>
      <c r="H59" s="62">
        <v>0</v>
      </c>
      <c r="I59" s="62">
        <v>3158.83</v>
      </c>
      <c r="J59" s="62">
        <v>0</v>
      </c>
      <c r="K59" s="62">
        <v>0</v>
      </c>
      <c r="L59" s="29">
        <f t="shared" ref="L59" si="24">SUM(L60:L1620)</f>
        <v>0</v>
      </c>
      <c r="M59" s="64" t="s">
        <v>35</v>
      </c>
      <c r="N59" s="59">
        <v>4</v>
      </c>
      <c r="O59" s="59">
        <v>4</v>
      </c>
      <c r="P59" s="63">
        <v>1798.3</v>
      </c>
      <c r="Q59" s="62">
        <v>0</v>
      </c>
      <c r="R59" s="62">
        <v>0</v>
      </c>
      <c r="S59" s="65" t="s">
        <v>35</v>
      </c>
      <c r="T59" s="61" t="s">
        <v>41</v>
      </c>
      <c r="U59" s="62">
        <v>678</v>
      </c>
      <c r="V59" s="65" t="s">
        <v>35</v>
      </c>
      <c r="W59" s="62">
        <v>386</v>
      </c>
      <c r="X59" s="38">
        <v>2010</v>
      </c>
      <c r="Y59" s="68">
        <v>0</v>
      </c>
      <c r="Z59" s="69" t="s">
        <v>35</v>
      </c>
      <c r="AA59" s="59">
        <v>60</v>
      </c>
      <c r="AB59" s="71">
        <v>46</v>
      </c>
      <c r="AC59" s="40" t="s">
        <v>35</v>
      </c>
      <c r="AD59" s="40" t="s">
        <v>48</v>
      </c>
      <c r="AE59" s="40"/>
    </row>
    <row r="60" spans="1:31" s="1" customFormat="1" ht="22.5">
      <c r="A60" s="37">
        <v>53</v>
      </c>
      <c r="B60" s="56" t="s">
        <v>105</v>
      </c>
      <c r="C60" s="57" t="s">
        <v>35</v>
      </c>
      <c r="D60" s="59">
        <v>1963</v>
      </c>
      <c r="E60" s="59" t="s">
        <v>35</v>
      </c>
      <c r="F60" s="61" t="s">
        <v>39</v>
      </c>
      <c r="G60" s="61" t="s">
        <v>37</v>
      </c>
      <c r="H60" s="62">
        <v>0</v>
      </c>
      <c r="I60" s="62">
        <v>1903.03</v>
      </c>
      <c r="J60" s="62">
        <v>0</v>
      </c>
      <c r="K60" s="62">
        <v>0</v>
      </c>
      <c r="L60" s="29">
        <f t="shared" ref="L60" si="25">SUM(L61:L1621)</f>
        <v>0</v>
      </c>
      <c r="M60" s="64" t="s">
        <v>35</v>
      </c>
      <c r="N60" s="59">
        <v>5</v>
      </c>
      <c r="O60" s="59">
        <v>3</v>
      </c>
      <c r="P60" s="63">
        <v>883.8</v>
      </c>
      <c r="Q60" s="62">
        <v>0</v>
      </c>
      <c r="R60" s="62">
        <v>0</v>
      </c>
      <c r="S60" s="65" t="s">
        <v>35</v>
      </c>
      <c r="T60" s="61" t="s">
        <v>41</v>
      </c>
      <c r="U60" s="62">
        <v>454.8</v>
      </c>
      <c r="V60" s="65" t="s">
        <v>35</v>
      </c>
      <c r="W60" s="62">
        <v>200.5</v>
      </c>
      <c r="X60" s="38">
        <v>2011</v>
      </c>
      <c r="Y60" s="68">
        <v>0</v>
      </c>
      <c r="Z60" s="69" t="s">
        <v>35</v>
      </c>
      <c r="AA60" s="59">
        <v>64</v>
      </c>
      <c r="AB60" s="71">
        <v>44</v>
      </c>
      <c r="AC60" s="40" t="s">
        <v>35</v>
      </c>
      <c r="AD60" s="40" t="s">
        <v>48</v>
      </c>
      <c r="AE60" s="40"/>
    </row>
    <row r="61" spans="1:31" s="1" customFormat="1" ht="22.5">
      <c r="A61" s="37">
        <v>54</v>
      </c>
      <c r="B61" s="56" t="s">
        <v>106</v>
      </c>
      <c r="C61" s="57" t="s">
        <v>35</v>
      </c>
      <c r="D61" s="59">
        <v>1963</v>
      </c>
      <c r="E61" s="59" t="s">
        <v>35</v>
      </c>
      <c r="F61" s="61" t="s">
        <v>39</v>
      </c>
      <c r="G61" s="61" t="s">
        <v>37</v>
      </c>
      <c r="H61" s="62">
        <v>0</v>
      </c>
      <c r="I61" s="62">
        <v>1942.96</v>
      </c>
      <c r="J61" s="62">
        <v>0</v>
      </c>
      <c r="K61" s="62">
        <v>0</v>
      </c>
      <c r="L61" s="29">
        <f t="shared" ref="L61" si="26">SUM(L62:L1622)</f>
        <v>0</v>
      </c>
      <c r="M61" s="64" t="s">
        <v>35</v>
      </c>
      <c r="N61" s="59">
        <v>5</v>
      </c>
      <c r="O61" s="59">
        <v>3</v>
      </c>
      <c r="P61" s="63">
        <v>884.7</v>
      </c>
      <c r="Q61" s="62">
        <v>0</v>
      </c>
      <c r="R61" s="62">
        <v>0</v>
      </c>
      <c r="S61" s="65" t="s">
        <v>35</v>
      </c>
      <c r="T61" s="61" t="s">
        <v>41</v>
      </c>
      <c r="U61" s="62">
        <v>515.4</v>
      </c>
      <c r="V61" s="65" t="s">
        <v>35</v>
      </c>
      <c r="W61" s="62">
        <v>190.4</v>
      </c>
      <c r="X61" s="38">
        <v>2011</v>
      </c>
      <c r="Y61" s="68">
        <v>0</v>
      </c>
      <c r="Z61" s="69" t="s">
        <v>35</v>
      </c>
      <c r="AA61" s="59">
        <v>63</v>
      </c>
      <c r="AB61" s="71">
        <v>40</v>
      </c>
      <c r="AC61" s="40" t="s">
        <v>35</v>
      </c>
      <c r="AD61" s="40" t="s">
        <v>48</v>
      </c>
      <c r="AE61" s="40"/>
    </row>
    <row r="62" spans="1:31" s="1" customFormat="1" ht="24.75" customHeight="1">
      <c r="A62" s="37">
        <v>55</v>
      </c>
      <c r="B62" s="56" t="s">
        <v>107</v>
      </c>
      <c r="C62" s="57" t="s">
        <v>35</v>
      </c>
      <c r="D62" s="59">
        <v>1963</v>
      </c>
      <c r="E62" s="59" t="s">
        <v>35</v>
      </c>
      <c r="F62" s="61" t="s">
        <v>39</v>
      </c>
      <c r="G62" s="61" t="s">
        <v>37</v>
      </c>
      <c r="H62" s="62">
        <v>0</v>
      </c>
      <c r="I62" s="62">
        <v>1751.21</v>
      </c>
      <c r="J62" s="62">
        <v>0</v>
      </c>
      <c r="K62" s="62">
        <v>0</v>
      </c>
      <c r="L62" s="29">
        <f t="shared" ref="L62" si="27">SUM(L63:L1623)</f>
        <v>0</v>
      </c>
      <c r="M62" s="64" t="s">
        <v>35</v>
      </c>
      <c r="N62" s="59">
        <v>5</v>
      </c>
      <c r="O62" s="59">
        <v>3</v>
      </c>
      <c r="P62" s="63">
        <v>8886</v>
      </c>
      <c r="Q62" s="62">
        <v>0</v>
      </c>
      <c r="R62" s="62">
        <v>0</v>
      </c>
      <c r="S62" s="65" t="s">
        <v>35</v>
      </c>
      <c r="T62" s="61" t="s">
        <v>41</v>
      </c>
      <c r="U62" s="62">
        <v>562.6</v>
      </c>
      <c r="V62" s="65" t="s">
        <v>35</v>
      </c>
      <c r="W62" s="62">
        <v>184.5</v>
      </c>
      <c r="X62" s="38">
        <v>2011</v>
      </c>
      <c r="Y62" s="68">
        <v>0</v>
      </c>
      <c r="Z62" s="69" t="s">
        <v>35</v>
      </c>
      <c r="AA62" s="59">
        <v>64</v>
      </c>
      <c r="AB62" s="71">
        <v>40</v>
      </c>
      <c r="AC62" s="40" t="s">
        <v>35</v>
      </c>
      <c r="AD62" s="40" t="s">
        <v>48</v>
      </c>
      <c r="AE62" s="40"/>
    </row>
    <row r="63" spans="1:31" s="1" customFormat="1" ht="24.75" customHeight="1">
      <c r="A63" s="37">
        <v>56</v>
      </c>
      <c r="B63" s="56" t="s">
        <v>108</v>
      </c>
      <c r="C63" s="57" t="s">
        <v>35</v>
      </c>
      <c r="D63" s="59">
        <v>1963</v>
      </c>
      <c r="E63" s="59" t="s">
        <v>35</v>
      </c>
      <c r="F63" s="61" t="s">
        <v>39</v>
      </c>
      <c r="G63" s="61" t="s">
        <v>37</v>
      </c>
      <c r="H63" s="62">
        <v>0</v>
      </c>
      <c r="I63" s="62">
        <v>1877.01</v>
      </c>
      <c r="J63" s="62">
        <v>0</v>
      </c>
      <c r="K63" s="62">
        <v>0</v>
      </c>
      <c r="L63" s="29">
        <f t="shared" ref="L63" si="28">SUM(L64:L1624)</f>
        <v>0</v>
      </c>
      <c r="M63" s="64" t="s">
        <v>35</v>
      </c>
      <c r="N63" s="59">
        <v>5</v>
      </c>
      <c r="O63" s="59">
        <v>3</v>
      </c>
      <c r="P63" s="63">
        <v>892.3</v>
      </c>
      <c r="Q63" s="62">
        <v>0</v>
      </c>
      <c r="R63" s="62">
        <v>0</v>
      </c>
      <c r="S63" s="65" t="s">
        <v>35</v>
      </c>
      <c r="T63" s="61" t="s">
        <v>41</v>
      </c>
      <c r="U63" s="62">
        <v>468</v>
      </c>
      <c r="V63" s="65" t="s">
        <v>35</v>
      </c>
      <c r="W63" s="62">
        <v>184.5</v>
      </c>
      <c r="X63" s="38">
        <v>2012</v>
      </c>
      <c r="Y63" s="68">
        <v>0</v>
      </c>
      <c r="Z63" s="69" t="s">
        <v>35</v>
      </c>
      <c r="AA63" s="59">
        <v>60</v>
      </c>
      <c r="AB63" s="71">
        <v>44</v>
      </c>
      <c r="AC63" s="40" t="s">
        <v>35</v>
      </c>
      <c r="AD63" s="40" t="s">
        <v>48</v>
      </c>
      <c r="AE63" s="40"/>
    </row>
    <row r="64" spans="1:31" s="1" customFormat="1" ht="24.75" customHeight="1">
      <c r="A64" s="37">
        <v>57</v>
      </c>
      <c r="B64" s="56" t="s">
        <v>109</v>
      </c>
      <c r="C64" s="57" t="s">
        <v>35</v>
      </c>
      <c r="D64" s="59">
        <v>1967</v>
      </c>
      <c r="E64" s="59" t="s">
        <v>35</v>
      </c>
      <c r="F64" s="61" t="s">
        <v>39</v>
      </c>
      <c r="G64" s="61" t="s">
        <v>37</v>
      </c>
      <c r="H64" s="62">
        <v>0</v>
      </c>
      <c r="I64" s="62">
        <v>0</v>
      </c>
      <c r="J64" s="62">
        <v>0</v>
      </c>
      <c r="K64" s="62">
        <v>2317.84</v>
      </c>
      <c r="L64" s="29">
        <f t="shared" ref="L64" si="29">SUM(L65:L1625)</f>
        <v>0</v>
      </c>
      <c r="M64" s="64">
        <v>2015</v>
      </c>
      <c r="N64" s="59">
        <v>5</v>
      </c>
      <c r="O64" s="59">
        <v>4</v>
      </c>
      <c r="P64" s="63">
        <v>1115.8</v>
      </c>
      <c r="Q64" s="62">
        <v>0</v>
      </c>
      <c r="R64" s="62">
        <v>0</v>
      </c>
      <c r="S64" s="65">
        <v>2015</v>
      </c>
      <c r="T64" s="61" t="s">
        <v>41</v>
      </c>
      <c r="U64" s="62">
        <v>858.3</v>
      </c>
      <c r="V64" s="65">
        <v>2015</v>
      </c>
      <c r="W64" s="62">
        <v>273.56</v>
      </c>
      <c r="X64" s="38">
        <v>2015</v>
      </c>
      <c r="Y64" s="68">
        <v>0</v>
      </c>
      <c r="Z64" s="69" t="s">
        <v>35</v>
      </c>
      <c r="AA64" s="59">
        <v>70</v>
      </c>
      <c r="AB64" s="71">
        <v>39</v>
      </c>
      <c r="AC64" s="40" t="s">
        <v>35</v>
      </c>
      <c r="AD64" s="40" t="s">
        <v>48</v>
      </c>
      <c r="AE64" s="40"/>
    </row>
    <row r="65" spans="1:31" s="1" customFormat="1" ht="24.75" customHeight="1">
      <c r="A65" s="37">
        <v>58</v>
      </c>
      <c r="B65" s="56" t="s">
        <v>110</v>
      </c>
      <c r="C65" s="57" t="s">
        <v>35</v>
      </c>
      <c r="D65" s="59">
        <v>1974</v>
      </c>
      <c r="E65" s="59" t="s">
        <v>35</v>
      </c>
      <c r="F65" s="61" t="s">
        <v>39</v>
      </c>
      <c r="G65" s="61" t="s">
        <v>37</v>
      </c>
      <c r="H65" s="62">
        <v>0</v>
      </c>
      <c r="I65" s="62">
        <v>928.1</v>
      </c>
      <c r="J65" s="62">
        <v>0</v>
      </c>
      <c r="K65" s="62">
        <v>0</v>
      </c>
      <c r="L65" s="29">
        <f t="shared" ref="L65" si="30">SUM(L66:L1626)</f>
        <v>0</v>
      </c>
      <c r="M65" s="64" t="s">
        <v>35</v>
      </c>
      <c r="N65" s="59">
        <v>5</v>
      </c>
      <c r="O65" s="59">
        <v>2</v>
      </c>
      <c r="P65" s="63">
        <v>478.8</v>
      </c>
      <c r="Q65" s="62">
        <v>0</v>
      </c>
      <c r="R65" s="62">
        <v>0</v>
      </c>
      <c r="S65" s="65" t="s">
        <v>35</v>
      </c>
      <c r="T65" s="61" t="s">
        <v>38</v>
      </c>
      <c r="U65" s="62">
        <v>0</v>
      </c>
      <c r="V65" s="65" t="s">
        <v>35</v>
      </c>
      <c r="W65" s="62">
        <v>148</v>
      </c>
      <c r="X65" s="38">
        <v>2000</v>
      </c>
      <c r="Y65" s="68">
        <v>0</v>
      </c>
      <c r="Z65" s="69" t="s">
        <v>35</v>
      </c>
      <c r="AA65" s="59">
        <v>32</v>
      </c>
      <c r="AB65" s="71">
        <v>29</v>
      </c>
      <c r="AC65" s="40" t="s">
        <v>35</v>
      </c>
      <c r="AD65" s="40" t="s">
        <v>48</v>
      </c>
      <c r="AE65" s="40"/>
    </row>
    <row r="66" spans="1:31" s="1" customFormat="1" ht="24.75" customHeight="1">
      <c r="A66" s="37">
        <v>59</v>
      </c>
      <c r="B66" s="56" t="s">
        <v>111</v>
      </c>
      <c r="C66" s="57" t="s">
        <v>35</v>
      </c>
      <c r="D66" s="59">
        <v>1990</v>
      </c>
      <c r="E66" s="59" t="s">
        <v>35</v>
      </c>
      <c r="F66" s="61" t="s">
        <v>39</v>
      </c>
      <c r="G66" s="61" t="s">
        <v>40</v>
      </c>
      <c r="H66" s="62">
        <v>0</v>
      </c>
      <c r="I66" s="62">
        <v>0</v>
      </c>
      <c r="J66" s="62">
        <v>4346.8</v>
      </c>
      <c r="K66" s="62">
        <v>0</v>
      </c>
      <c r="L66" s="29">
        <f t="shared" ref="L66" si="31">SUM(L67:L1627)</f>
        <v>0</v>
      </c>
      <c r="M66" s="64" t="s">
        <v>35</v>
      </c>
      <c r="N66" s="59">
        <v>9</v>
      </c>
      <c r="O66" s="59">
        <v>2</v>
      </c>
      <c r="P66" s="63">
        <v>0</v>
      </c>
      <c r="Q66" s="62">
        <v>0</v>
      </c>
      <c r="R66" s="62">
        <v>747.9</v>
      </c>
      <c r="S66" s="65" t="s">
        <v>35</v>
      </c>
      <c r="T66" s="61" t="s">
        <v>38</v>
      </c>
      <c r="U66" s="62">
        <v>0</v>
      </c>
      <c r="V66" s="65" t="s">
        <v>35</v>
      </c>
      <c r="W66" s="62">
        <v>722.97</v>
      </c>
      <c r="X66" s="38">
        <v>2008</v>
      </c>
      <c r="Y66" s="68">
        <v>2</v>
      </c>
      <c r="Z66" s="69" t="s">
        <v>35</v>
      </c>
      <c r="AA66" s="59">
        <v>80</v>
      </c>
      <c r="AB66" s="71">
        <v>20</v>
      </c>
      <c r="AC66" s="40" t="s">
        <v>35</v>
      </c>
      <c r="AD66" s="40" t="s">
        <v>48</v>
      </c>
      <c r="AE66" s="40"/>
    </row>
    <row r="67" spans="1:31" s="1" customFormat="1" ht="22.5">
      <c r="A67" s="37">
        <v>60</v>
      </c>
      <c r="B67" s="56" t="s">
        <v>112</v>
      </c>
      <c r="C67" s="57" t="s">
        <v>35</v>
      </c>
      <c r="D67" s="59">
        <v>1959</v>
      </c>
      <c r="E67" s="59" t="s">
        <v>35</v>
      </c>
      <c r="F67" s="61" t="s">
        <v>39</v>
      </c>
      <c r="G67" s="61" t="s">
        <v>37</v>
      </c>
      <c r="H67" s="62">
        <v>0</v>
      </c>
      <c r="I67" s="62">
        <v>512.5</v>
      </c>
      <c r="J67" s="62">
        <v>0</v>
      </c>
      <c r="K67" s="62">
        <v>0</v>
      </c>
      <c r="L67" s="29">
        <f t="shared" ref="L67" si="32">SUM(L68:L1628)</f>
        <v>0</v>
      </c>
      <c r="M67" s="64" t="s">
        <v>35</v>
      </c>
      <c r="N67" s="59">
        <v>2</v>
      </c>
      <c r="O67" s="59">
        <v>2</v>
      </c>
      <c r="P67" s="63">
        <v>321.39999999999998</v>
      </c>
      <c r="Q67" s="62">
        <v>0</v>
      </c>
      <c r="R67" s="62">
        <v>0</v>
      </c>
      <c r="S67" s="65" t="s">
        <v>35</v>
      </c>
      <c r="T67" s="61" t="s">
        <v>38</v>
      </c>
      <c r="U67" s="62">
        <v>0</v>
      </c>
      <c r="V67" s="65" t="s">
        <v>35</v>
      </c>
      <c r="W67" s="62">
        <v>50.76</v>
      </c>
      <c r="X67" s="38">
        <v>2005</v>
      </c>
      <c r="Y67" s="68">
        <v>0</v>
      </c>
      <c r="Z67" s="69" t="s">
        <v>35</v>
      </c>
      <c r="AA67" s="59">
        <v>8</v>
      </c>
      <c r="AB67" s="71">
        <v>53</v>
      </c>
      <c r="AC67" s="73" t="s">
        <v>35</v>
      </c>
      <c r="AD67" s="40" t="s">
        <v>48</v>
      </c>
      <c r="AE67" s="40"/>
    </row>
    <row r="68" spans="1:31" s="1" customFormat="1" ht="22.5">
      <c r="A68" s="37">
        <v>61</v>
      </c>
      <c r="B68" s="56" t="s">
        <v>113</v>
      </c>
      <c r="C68" s="57" t="s">
        <v>35</v>
      </c>
      <c r="D68" s="59">
        <v>1960</v>
      </c>
      <c r="E68" s="59">
        <v>2008</v>
      </c>
      <c r="F68" s="61" t="s">
        <v>36</v>
      </c>
      <c r="G68" s="61" t="s">
        <v>37</v>
      </c>
      <c r="H68" s="62">
        <v>1204</v>
      </c>
      <c r="I68" s="62">
        <v>0</v>
      </c>
      <c r="J68" s="62">
        <v>0</v>
      </c>
      <c r="K68" s="62">
        <v>0</v>
      </c>
      <c r="L68" s="29">
        <f t="shared" ref="L68" si="33">SUM(L69:L1629)</f>
        <v>0</v>
      </c>
      <c r="M68" s="64">
        <v>2008</v>
      </c>
      <c r="N68" s="59">
        <v>3</v>
      </c>
      <c r="O68" s="59">
        <v>3</v>
      </c>
      <c r="P68" s="63">
        <v>891.6</v>
      </c>
      <c r="Q68" s="62">
        <v>0</v>
      </c>
      <c r="R68" s="62">
        <v>0</v>
      </c>
      <c r="S68" s="65">
        <v>2008</v>
      </c>
      <c r="T68" s="61" t="s">
        <v>41</v>
      </c>
      <c r="U68" s="62">
        <v>700.6</v>
      </c>
      <c r="V68" s="65" t="s">
        <v>35</v>
      </c>
      <c r="W68" s="62">
        <v>110.1</v>
      </c>
      <c r="X68" s="38">
        <v>2011</v>
      </c>
      <c r="Y68" s="68">
        <v>0</v>
      </c>
      <c r="Z68" s="69" t="s">
        <v>35</v>
      </c>
      <c r="AA68" s="59">
        <v>36</v>
      </c>
      <c r="AB68" s="71">
        <v>50</v>
      </c>
      <c r="AC68" s="73" t="s">
        <v>35</v>
      </c>
      <c r="AD68" s="40" t="s">
        <v>48</v>
      </c>
      <c r="AE68" s="40"/>
    </row>
    <row r="69" spans="1:31" s="1" customFormat="1" ht="24.75" customHeight="1">
      <c r="A69" s="37">
        <v>62</v>
      </c>
      <c r="B69" s="56" t="s">
        <v>114</v>
      </c>
      <c r="C69" s="57" t="s">
        <v>35</v>
      </c>
      <c r="D69" s="59">
        <v>1981</v>
      </c>
      <c r="E69" s="59" t="s">
        <v>35</v>
      </c>
      <c r="F69" s="61" t="s">
        <v>39</v>
      </c>
      <c r="G69" s="61" t="s">
        <v>37</v>
      </c>
      <c r="H69" s="62">
        <v>0</v>
      </c>
      <c r="I69" s="62">
        <v>3573.5</v>
      </c>
      <c r="J69" s="62">
        <v>0</v>
      </c>
      <c r="K69" s="62">
        <v>0</v>
      </c>
      <c r="L69" s="29">
        <f t="shared" ref="L69" si="34">SUM(L70:L1630)</f>
        <v>0</v>
      </c>
      <c r="M69" s="64" t="s">
        <v>35</v>
      </c>
      <c r="N69" s="59">
        <v>5</v>
      </c>
      <c r="O69" s="59">
        <v>6</v>
      </c>
      <c r="P69" s="63">
        <v>0</v>
      </c>
      <c r="Q69" s="62">
        <v>0</v>
      </c>
      <c r="R69" s="62">
        <v>2017</v>
      </c>
      <c r="S69" s="65" t="s">
        <v>35</v>
      </c>
      <c r="T69" s="61" t="s">
        <v>41</v>
      </c>
      <c r="U69" s="62">
        <v>1550.5</v>
      </c>
      <c r="V69" s="65" t="s">
        <v>35</v>
      </c>
      <c r="W69" s="62">
        <v>258.75</v>
      </c>
      <c r="X69" s="38">
        <v>2007</v>
      </c>
      <c r="Y69" s="68">
        <v>0</v>
      </c>
      <c r="Z69" s="69" t="s">
        <v>35</v>
      </c>
      <c r="AA69" s="59">
        <v>89</v>
      </c>
      <c r="AB69" s="71">
        <v>25</v>
      </c>
      <c r="AC69" s="73" t="s">
        <v>35</v>
      </c>
      <c r="AD69" s="40" t="s">
        <v>48</v>
      </c>
      <c r="AE69" s="40"/>
    </row>
    <row r="70" spans="1:31" s="1" customFormat="1" ht="24.75" customHeight="1">
      <c r="A70" s="37">
        <v>63</v>
      </c>
      <c r="B70" s="56" t="s">
        <v>115</v>
      </c>
      <c r="C70" s="57" t="s">
        <v>35</v>
      </c>
      <c r="D70" s="59">
        <v>1980</v>
      </c>
      <c r="E70" s="59">
        <v>2009</v>
      </c>
      <c r="F70" s="61" t="s">
        <v>36</v>
      </c>
      <c r="G70" s="61" t="s">
        <v>37</v>
      </c>
      <c r="H70" s="62">
        <v>0</v>
      </c>
      <c r="I70" s="62">
        <v>2865.2</v>
      </c>
      <c r="J70" s="62">
        <v>0</v>
      </c>
      <c r="K70" s="62">
        <v>0</v>
      </c>
      <c r="L70" s="29">
        <f t="shared" ref="L70" si="35">SUM(L71:L1631)</f>
        <v>0</v>
      </c>
      <c r="M70" s="64" t="s">
        <v>35</v>
      </c>
      <c r="N70" s="59">
        <v>9</v>
      </c>
      <c r="O70" s="59">
        <v>1</v>
      </c>
      <c r="P70" s="63">
        <v>0</v>
      </c>
      <c r="Q70" s="62">
        <v>0</v>
      </c>
      <c r="R70" s="62">
        <v>519.70000000000005</v>
      </c>
      <c r="S70" s="65">
        <v>2009</v>
      </c>
      <c r="T70" s="61" t="s">
        <v>41</v>
      </c>
      <c r="U70" s="62">
        <v>519.70000000000005</v>
      </c>
      <c r="V70" s="65" t="s">
        <v>35</v>
      </c>
      <c r="W70" s="62">
        <v>495</v>
      </c>
      <c r="X70" s="38">
        <v>2006</v>
      </c>
      <c r="Y70" s="68">
        <v>0</v>
      </c>
      <c r="Z70" s="69" t="s">
        <v>35</v>
      </c>
      <c r="AA70" s="59">
        <v>71</v>
      </c>
      <c r="AB70" s="71">
        <v>26</v>
      </c>
      <c r="AC70" s="73" t="s">
        <v>35</v>
      </c>
      <c r="AD70" s="40" t="s">
        <v>48</v>
      </c>
      <c r="AE70" s="40"/>
    </row>
    <row r="71" spans="1:31" s="1" customFormat="1" ht="22.5">
      <c r="A71" s="37">
        <v>64</v>
      </c>
      <c r="B71" s="56" t="s">
        <v>116</v>
      </c>
      <c r="C71" s="57" t="s">
        <v>35</v>
      </c>
      <c r="D71" s="59">
        <v>1959</v>
      </c>
      <c r="E71" s="59" t="s">
        <v>35</v>
      </c>
      <c r="F71" s="61" t="s">
        <v>39</v>
      </c>
      <c r="G71" s="61" t="s">
        <v>37</v>
      </c>
      <c r="H71" s="62">
        <v>390.6</v>
      </c>
      <c r="I71" s="62">
        <v>0</v>
      </c>
      <c r="J71" s="62">
        <v>0</v>
      </c>
      <c r="K71" s="62">
        <v>0</v>
      </c>
      <c r="L71" s="29">
        <f t="shared" ref="L71" si="36">SUM(L72:L1632)</f>
        <v>0</v>
      </c>
      <c r="M71" s="64" t="s">
        <v>35</v>
      </c>
      <c r="N71" s="59">
        <v>2</v>
      </c>
      <c r="O71" s="59">
        <v>2</v>
      </c>
      <c r="P71" s="63">
        <v>212.4</v>
      </c>
      <c r="Q71" s="62">
        <v>0</v>
      </c>
      <c r="R71" s="62">
        <v>0</v>
      </c>
      <c r="S71" s="65" t="s">
        <v>35</v>
      </c>
      <c r="T71" s="61" t="s">
        <v>38</v>
      </c>
      <c r="U71" s="62">
        <v>0</v>
      </c>
      <c r="V71" s="65" t="s">
        <v>35</v>
      </c>
      <c r="W71" s="62">
        <v>0</v>
      </c>
      <c r="X71" s="38" t="s">
        <v>35</v>
      </c>
      <c r="Y71" s="68">
        <v>0</v>
      </c>
      <c r="Z71" s="69" t="s">
        <v>35</v>
      </c>
      <c r="AA71" s="59">
        <v>8</v>
      </c>
      <c r="AB71" s="71">
        <v>65</v>
      </c>
      <c r="AC71" s="73" t="s">
        <v>35</v>
      </c>
      <c r="AD71" s="40" t="s">
        <v>48</v>
      </c>
      <c r="AE71" s="40"/>
    </row>
    <row r="72" spans="1:31" s="1" customFormat="1" ht="24.75" customHeight="1">
      <c r="A72" s="37">
        <v>65</v>
      </c>
      <c r="B72" s="56" t="s">
        <v>117</v>
      </c>
      <c r="C72" s="57" t="s">
        <v>35</v>
      </c>
      <c r="D72" s="59">
        <v>1976</v>
      </c>
      <c r="E72" s="59">
        <v>2014</v>
      </c>
      <c r="F72" s="61" t="s">
        <v>36</v>
      </c>
      <c r="G72" s="61" t="s">
        <v>37</v>
      </c>
      <c r="H72" s="62">
        <v>0</v>
      </c>
      <c r="I72" s="62">
        <v>0</v>
      </c>
      <c r="J72" s="62">
        <v>0</v>
      </c>
      <c r="K72" s="62">
        <v>2984.4</v>
      </c>
      <c r="L72" s="29">
        <f t="shared" ref="L72" si="37">SUM(L73:L1633)</f>
        <v>0</v>
      </c>
      <c r="M72" s="64">
        <v>2014</v>
      </c>
      <c r="N72" s="59">
        <v>5</v>
      </c>
      <c r="O72" s="59">
        <v>8</v>
      </c>
      <c r="P72" s="63">
        <v>0</v>
      </c>
      <c r="Q72" s="62">
        <v>0</v>
      </c>
      <c r="R72" s="62">
        <v>1517</v>
      </c>
      <c r="S72" s="65">
        <v>2013</v>
      </c>
      <c r="T72" s="61" t="s">
        <v>41</v>
      </c>
      <c r="U72" s="62">
        <v>1086.1199999999999</v>
      </c>
      <c r="V72" s="65">
        <v>2014</v>
      </c>
      <c r="W72" s="62">
        <v>495.5</v>
      </c>
      <c r="X72" s="38">
        <v>2012</v>
      </c>
      <c r="Y72" s="68">
        <v>0</v>
      </c>
      <c r="Z72" s="69" t="s">
        <v>35</v>
      </c>
      <c r="AA72" s="59">
        <v>114</v>
      </c>
      <c r="AB72" s="71">
        <v>31</v>
      </c>
      <c r="AC72" s="73" t="s">
        <v>35</v>
      </c>
      <c r="AD72" s="40" t="s">
        <v>48</v>
      </c>
      <c r="AE72" s="40"/>
    </row>
    <row r="73" spans="1:31" s="1" customFormat="1" ht="24.75" customHeight="1">
      <c r="A73" s="37">
        <v>66</v>
      </c>
      <c r="B73" s="56" t="s">
        <v>118</v>
      </c>
      <c r="C73" s="57" t="s">
        <v>35</v>
      </c>
      <c r="D73" s="59">
        <v>1968</v>
      </c>
      <c r="E73" s="59">
        <v>2009</v>
      </c>
      <c r="F73" s="61" t="s">
        <v>36</v>
      </c>
      <c r="G73" s="61" t="s">
        <v>40</v>
      </c>
      <c r="H73" s="62">
        <v>0</v>
      </c>
      <c r="I73" s="62">
        <v>0</v>
      </c>
      <c r="J73" s="62">
        <v>2989.5</v>
      </c>
      <c r="K73" s="62">
        <v>0</v>
      </c>
      <c r="L73" s="29">
        <f t="shared" ref="L73" si="38">SUM(L74:L1634)</f>
        <v>0</v>
      </c>
      <c r="M73" s="64" t="s">
        <v>35</v>
      </c>
      <c r="N73" s="59">
        <v>5</v>
      </c>
      <c r="O73" s="59">
        <v>6</v>
      </c>
      <c r="P73" s="63">
        <v>0</v>
      </c>
      <c r="Q73" s="62">
        <v>0</v>
      </c>
      <c r="R73" s="62">
        <v>1117.9000000000001</v>
      </c>
      <c r="S73" s="65">
        <v>2009</v>
      </c>
      <c r="T73" s="61" t="s">
        <v>41</v>
      </c>
      <c r="U73" s="62">
        <v>1118</v>
      </c>
      <c r="V73" s="65" t="s">
        <v>35</v>
      </c>
      <c r="W73" s="62">
        <v>401.96</v>
      </c>
      <c r="X73" s="38">
        <v>2009</v>
      </c>
      <c r="Y73" s="68">
        <v>0</v>
      </c>
      <c r="Z73" s="69" t="s">
        <v>35</v>
      </c>
      <c r="AA73" s="59">
        <v>90</v>
      </c>
      <c r="AB73" s="71">
        <v>42</v>
      </c>
      <c r="AC73" s="73" t="s">
        <v>35</v>
      </c>
      <c r="AD73" s="40" t="s">
        <v>48</v>
      </c>
      <c r="AE73" s="40"/>
    </row>
    <row r="74" spans="1:31" s="1" customFormat="1" ht="22.5">
      <c r="A74" s="37">
        <v>67</v>
      </c>
      <c r="B74" s="56" t="s">
        <v>119</v>
      </c>
      <c r="C74" s="57" t="s">
        <v>35</v>
      </c>
      <c r="D74" s="59">
        <v>1963</v>
      </c>
      <c r="E74" s="59" t="s">
        <v>35</v>
      </c>
      <c r="F74" s="61" t="s">
        <v>39</v>
      </c>
      <c r="G74" s="61" t="s">
        <v>37</v>
      </c>
      <c r="H74" s="62">
        <v>0</v>
      </c>
      <c r="I74" s="62">
        <v>1545.4</v>
      </c>
      <c r="J74" s="62">
        <v>0</v>
      </c>
      <c r="K74" s="62">
        <v>0</v>
      </c>
      <c r="L74" s="29">
        <f t="shared" ref="L74" si="39">SUM(L75:L1635)</f>
        <v>0</v>
      </c>
      <c r="M74" s="64" t="s">
        <v>35</v>
      </c>
      <c r="N74" s="59">
        <v>4</v>
      </c>
      <c r="O74" s="59">
        <v>2</v>
      </c>
      <c r="P74" s="63">
        <v>771.7</v>
      </c>
      <c r="Q74" s="62">
        <v>0</v>
      </c>
      <c r="R74" s="62">
        <v>0</v>
      </c>
      <c r="S74" s="65" t="s">
        <v>35</v>
      </c>
      <c r="T74" s="61" t="s">
        <v>41</v>
      </c>
      <c r="U74" s="62">
        <v>343</v>
      </c>
      <c r="V74" s="65" t="s">
        <v>35</v>
      </c>
      <c r="W74" s="62">
        <v>169.2</v>
      </c>
      <c r="X74" s="38">
        <v>2012</v>
      </c>
      <c r="Y74" s="68">
        <v>0</v>
      </c>
      <c r="Z74" s="69" t="s">
        <v>35</v>
      </c>
      <c r="AA74" s="59">
        <v>32</v>
      </c>
      <c r="AB74" s="71">
        <v>40</v>
      </c>
      <c r="AC74" s="40" t="s">
        <v>35</v>
      </c>
      <c r="AD74" s="40" t="s">
        <v>48</v>
      </c>
      <c r="AE74" s="40"/>
    </row>
    <row r="75" spans="1:31" s="1" customFormat="1" ht="24.75" customHeight="1">
      <c r="A75" s="37">
        <v>68</v>
      </c>
      <c r="B75" s="56" t="s">
        <v>120</v>
      </c>
      <c r="C75" s="57" t="s">
        <v>35</v>
      </c>
      <c r="D75" s="59">
        <v>1962</v>
      </c>
      <c r="E75" s="59">
        <v>2015</v>
      </c>
      <c r="F75" s="61" t="s">
        <v>36</v>
      </c>
      <c r="G75" s="61" t="s">
        <v>37</v>
      </c>
      <c r="H75" s="62">
        <v>0</v>
      </c>
      <c r="I75" s="62">
        <v>0</v>
      </c>
      <c r="J75" s="62">
        <v>0</v>
      </c>
      <c r="K75" s="62">
        <v>2421</v>
      </c>
      <c r="L75" s="29">
        <f t="shared" ref="L75" si="40">SUM(L76:L1636)</f>
        <v>0</v>
      </c>
      <c r="M75" s="64">
        <v>2015</v>
      </c>
      <c r="N75" s="59">
        <v>5</v>
      </c>
      <c r="O75" s="59">
        <v>4</v>
      </c>
      <c r="P75" s="63">
        <v>1118</v>
      </c>
      <c r="Q75" s="62">
        <v>0</v>
      </c>
      <c r="R75" s="62">
        <v>0</v>
      </c>
      <c r="S75" s="65">
        <v>2015</v>
      </c>
      <c r="T75" s="61" t="s">
        <v>41</v>
      </c>
      <c r="U75" s="62">
        <v>430.4</v>
      </c>
      <c r="V75" s="65">
        <v>2015</v>
      </c>
      <c r="W75" s="62">
        <v>237</v>
      </c>
      <c r="X75" s="38">
        <v>2015</v>
      </c>
      <c r="Y75" s="68">
        <v>0</v>
      </c>
      <c r="Z75" s="69" t="s">
        <v>35</v>
      </c>
      <c r="AA75" s="59">
        <v>64</v>
      </c>
      <c r="AB75" s="71">
        <v>45</v>
      </c>
      <c r="AC75" s="40" t="s">
        <v>35</v>
      </c>
      <c r="AD75" s="40" t="s">
        <v>48</v>
      </c>
      <c r="AE75" s="40"/>
    </row>
    <row r="76" spans="1:31" s="1" customFormat="1" ht="22.5">
      <c r="A76" s="37">
        <v>69</v>
      </c>
      <c r="B76" s="56" t="s">
        <v>121</v>
      </c>
      <c r="C76" s="57" t="s">
        <v>35</v>
      </c>
      <c r="D76" s="59">
        <v>1962</v>
      </c>
      <c r="E76" s="59">
        <v>2015</v>
      </c>
      <c r="F76" s="61" t="s">
        <v>39</v>
      </c>
      <c r="G76" s="61" t="s">
        <v>37</v>
      </c>
      <c r="H76" s="62">
        <v>0</v>
      </c>
      <c r="I76" s="62">
        <v>0</v>
      </c>
      <c r="J76" s="62">
        <v>0</v>
      </c>
      <c r="K76" s="62">
        <v>2390.3000000000002</v>
      </c>
      <c r="L76" s="29">
        <f t="shared" ref="L76" si="41">SUM(L77:L1637)</f>
        <v>0</v>
      </c>
      <c r="M76" s="64">
        <v>2015</v>
      </c>
      <c r="N76" s="59">
        <v>5</v>
      </c>
      <c r="O76" s="59">
        <v>4</v>
      </c>
      <c r="P76" s="63">
        <v>1112</v>
      </c>
      <c r="Q76" s="62">
        <v>0</v>
      </c>
      <c r="R76" s="62">
        <v>0</v>
      </c>
      <c r="S76" s="65">
        <v>2015</v>
      </c>
      <c r="T76" s="61" t="s">
        <v>38</v>
      </c>
      <c r="U76" s="62">
        <v>0</v>
      </c>
      <c r="V76" s="65">
        <v>2015</v>
      </c>
      <c r="W76" s="62">
        <v>238.3</v>
      </c>
      <c r="X76" s="38">
        <v>2015</v>
      </c>
      <c r="Y76" s="68">
        <v>0</v>
      </c>
      <c r="Z76" s="69" t="s">
        <v>35</v>
      </c>
      <c r="AA76" s="59">
        <v>80</v>
      </c>
      <c r="AB76" s="71">
        <v>41</v>
      </c>
      <c r="AC76" s="40" t="s">
        <v>35</v>
      </c>
      <c r="AD76" s="40" t="s">
        <v>48</v>
      </c>
      <c r="AE76" s="40"/>
    </row>
    <row r="77" spans="1:31" s="1" customFormat="1" ht="22.5">
      <c r="A77" s="37">
        <v>70</v>
      </c>
      <c r="B77" s="56" t="s">
        <v>122</v>
      </c>
      <c r="C77" s="57" t="s">
        <v>35</v>
      </c>
      <c r="D77" s="59">
        <v>1962</v>
      </c>
      <c r="E77" s="59">
        <v>2014</v>
      </c>
      <c r="F77" s="61" t="s">
        <v>39</v>
      </c>
      <c r="G77" s="61" t="s">
        <v>37</v>
      </c>
      <c r="H77" s="62">
        <v>0</v>
      </c>
      <c r="I77" s="62">
        <v>0</v>
      </c>
      <c r="J77" s="62">
        <v>0</v>
      </c>
      <c r="K77" s="62">
        <v>1862</v>
      </c>
      <c r="L77" s="29">
        <f t="shared" ref="L77" si="42">SUM(L78:L1638)</f>
        <v>0</v>
      </c>
      <c r="M77" s="64">
        <v>2014</v>
      </c>
      <c r="N77" s="59">
        <v>5</v>
      </c>
      <c r="O77" s="59">
        <v>3</v>
      </c>
      <c r="P77" s="63">
        <v>1224.7</v>
      </c>
      <c r="Q77" s="62">
        <v>0</v>
      </c>
      <c r="R77" s="62">
        <v>0</v>
      </c>
      <c r="S77" s="65">
        <v>2014</v>
      </c>
      <c r="T77" s="61" t="s">
        <v>38</v>
      </c>
      <c r="U77" s="62">
        <v>0</v>
      </c>
      <c r="V77" s="65">
        <v>2014</v>
      </c>
      <c r="W77" s="62">
        <v>183.2</v>
      </c>
      <c r="X77" s="38">
        <v>2014</v>
      </c>
      <c r="Y77" s="68">
        <v>0</v>
      </c>
      <c r="Z77" s="69" t="s">
        <v>35</v>
      </c>
      <c r="AA77" s="59">
        <v>60</v>
      </c>
      <c r="AB77" s="71">
        <v>37</v>
      </c>
      <c r="AC77" s="40" t="s">
        <v>35</v>
      </c>
      <c r="AD77" s="40" t="s">
        <v>48</v>
      </c>
      <c r="AE77" s="40"/>
    </row>
    <row r="78" spans="1:31" s="1" customFormat="1" ht="22.5">
      <c r="A78" s="37">
        <v>71</v>
      </c>
      <c r="B78" s="56" t="s">
        <v>123</v>
      </c>
      <c r="C78" s="57" t="s">
        <v>35</v>
      </c>
      <c r="D78" s="59">
        <v>1961</v>
      </c>
      <c r="E78" s="59">
        <v>2009</v>
      </c>
      <c r="F78" s="61" t="s">
        <v>36</v>
      </c>
      <c r="G78" s="61" t="s">
        <v>37</v>
      </c>
      <c r="H78" s="62">
        <v>2365.1999999999998</v>
      </c>
      <c r="I78" s="62">
        <v>0</v>
      </c>
      <c r="J78" s="62">
        <v>0</v>
      </c>
      <c r="K78" s="62">
        <v>0</v>
      </c>
      <c r="L78" s="29">
        <f t="shared" ref="L78" si="43">SUM(L79:L1639)</f>
        <v>0</v>
      </c>
      <c r="M78" s="64">
        <v>2009</v>
      </c>
      <c r="N78" s="59">
        <v>5</v>
      </c>
      <c r="O78" s="59">
        <v>4</v>
      </c>
      <c r="P78" s="63">
        <v>1131.3</v>
      </c>
      <c r="Q78" s="62">
        <v>0</v>
      </c>
      <c r="R78" s="62">
        <v>0</v>
      </c>
      <c r="S78" s="65">
        <v>2009</v>
      </c>
      <c r="T78" s="61" t="s">
        <v>38</v>
      </c>
      <c r="U78" s="62">
        <v>0</v>
      </c>
      <c r="V78" s="65" t="s">
        <v>35</v>
      </c>
      <c r="W78" s="62">
        <v>242.8</v>
      </c>
      <c r="X78" s="38">
        <v>2009</v>
      </c>
      <c r="Y78" s="68">
        <v>0</v>
      </c>
      <c r="Z78" s="69" t="s">
        <v>35</v>
      </c>
      <c r="AA78" s="59">
        <v>80</v>
      </c>
      <c r="AB78" s="71">
        <v>39</v>
      </c>
      <c r="AC78" s="40" t="s">
        <v>35</v>
      </c>
      <c r="AD78" s="40" t="s">
        <v>48</v>
      </c>
      <c r="AE78" s="40"/>
    </row>
    <row r="79" spans="1:31" s="1" customFormat="1" ht="24.75" customHeight="1">
      <c r="A79" s="37">
        <v>72</v>
      </c>
      <c r="B79" s="56" t="s">
        <v>124</v>
      </c>
      <c r="C79" s="57" t="s">
        <v>35</v>
      </c>
      <c r="D79" s="59">
        <v>1973</v>
      </c>
      <c r="E79" s="59" t="s">
        <v>35</v>
      </c>
      <c r="F79" s="61" t="s">
        <v>39</v>
      </c>
      <c r="G79" s="61" t="s">
        <v>37</v>
      </c>
      <c r="H79" s="62">
        <v>0</v>
      </c>
      <c r="I79" s="62">
        <v>2691.3</v>
      </c>
      <c r="J79" s="62">
        <v>0</v>
      </c>
      <c r="K79" s="62">
        <v>0</v>
      </c>
      <c r="L79" s="29">
        <f t="shared" ref="L79" si="44">SUM(L80:L1640)</f>
        <v>0</v>
      </c>
      <c r="M79" s="64" t="s">
        <v>35</v>
      </c>
      <c r="N79" s="59">
        <v>5</v>
      </c>
      <c r="O79" s="59">
        <v>3</v>
      </c>
      <c r="P79" s="63">
        <v>0</v>
      </c>
      <c r="Q79" s="62">
        <v>0</v>
      </c>
      <c r="R79" s="62">
        <v>1423.6</v>
      </c>
      <c r="S79" s="65" t="s">
        <v>35</v>
      </c>
      <c r="T79" s="61" t="s">
        <v>38</v>
      </c>
      <c r="U79" s="62">
        <v>0</v>
      </c>
      <c r="V79" s="65" t="s">
        <v>35</v>
      </c>
      <c r="W79" s="62">
        <v>321.5</v>
      </c>
      <c r="X79" s="38">
        <v>2007</v>
      </c>
      <c r="Y79" s="68">
        <v>0</v>
      </c>
      <c r="Z79" s="69" t="s">
        <v>35</v>
      </c>
      <c r="AA79" s="59">
        <v>46</v>
      </c>
      <c r="AB79" s="71">
        <v>29</v>
      </c>
      <c r="AC79" s="40" t="s">
        <v>35</v>
      </c>
      <c r="AD79" s="40" t="s">
        <v>48</v>
      </c>
      <c r="AE79" s="40"/>
    </row>
    <row r="80" spans="1:31" s="1" customFormat="1" ht="24.75" customHeight="1">
      <c r="A80" s="37">
        <v>73</v>
      </c>
      <c r="B80" s="56" t="s">
        <v>125</v>
      </c>
      <c r="C80" s="57" t="s">
        <v>35</v>
      </c>
      <c r="D80" s="59">
        <v>1957</v>
      </c>
      <c r="E80" s="59" t="s">
        <v>35</v>
      </c>
      <c r="F80" s="61" t="s">
        <v>39</v>
      </c>
      <c r="G80" s="61" t="s">
        <v>37</v>
      </c>
      <c r="H80" s="62">
        <v>1053.2</v>
      </c>
      <c r="I80" s="62">
        <v>0</v>
      </c>
      <c r="J80" s="62">
        <v>0</v>
      </c>
      <c r="K80" s="62">
        <v>0</v>
      </c>
      <c r="L80" s="29">
        <f t="shared" ref="L80" si="45">SUM(L81:L1641)</f>
        <v>0</v>
      </c>
      <c r="M80" s="64" t="s">
        <v>35</v>
      </c>
      <c r="N80" s="59">
        <v>3</v>
      </c>
      <c r="O80" s="59">
        <v>3</v>
      </c>
      <c r="P80" s="63">
        <v>605.79999999999995</v>
      </c>
      <c r="Q80" s="62">
        <v>0</v>
      </c>
      <c r="R80" s="62">
        <v>0</v>
      </c>
      <c r="S80" s="65" t="s">
        <v>35</v>
      </c>
      <c r="T80" s="61" t="s">
        <v>38</v>
      </c>
      <c r="U80" s="62">
        <v>0</v>
      </c>
      <c r="V80" s="65" t="s">
        <v>35</v>
      </c>
      <c r="W80" s="62">
        <v>39</v>
      </c>
      <c r="X80" s="38">
        <v>2007</v>
      </c>
      <c r="Y80" s="68">
        <v>0</v>
      </c>
      <c r="Z80" s="69" t="s">
        <v>35</v>
      </c>
      <c r="AA80" s="59">
        <v>18</v>
      </c>
      <c r="AB80" s="71">
        <v>42</v>
      </c>
      <c r="AC80" s="40" t="s">
        <v>35</v>
      </c>
      <c r="AD80" s="40" t="s">
        <v>48</v>
      </c>
      <c r="AE80" s="40"/>
    </row>
    <row r="81" spans="1:31" s="1" customFormat="1" ht="22.5">
      <c r="A81" s="37">
        <v>74</v>
      </c>
      <c r="B81" s="56" t="s">
        <v>126</v>
      </c>
      <c r="C81" s="57" t="s">
        <v>35</v>
      </c>
      <c r="D81" s="59">
        <v>1957</v>
      </c>
      <c r="E81" s="59" t="s">
        <v>35</v>
      </c>
      <c r="F81" s="61" t="s">
        <v>39</v>
      </c>
      <c r="G81" s="61" t="s">
        <v>37</v>
      </c>
      <c r="H81" s="62">
        <v>1032.4000000000001</v>
      </c>
      <c r="I81" s="62">
        <v>0</v>
      </c>
      <c r="J81" s="62">
        <v>0</v>
      </c>
      <c r="K81" s="62">
        <v>0</v>
      </c>
      <c r="L81" s="29">
        <f t="shared" ref="L81" si="46">SUM(L82:L1642)</f>
        <v>0</v>
      </c>
      <c r="M81" s="64" t="s">
        <v>35</v>
      </c>
      <c r="N81" s="59">
        <v>3</v>
      </c>
      <c r="O81" s="59">
        <v>3</v>
      </c>
      <c r="P81" s="63">
        <v>606.6</v>
      </c>
      <c r="Q81" s="62">
        <v>0</v>
      </c>
      <c r="R81" s="62">
        <v>0</v>
      </c>
      <c r="S81" s="65" t="s">
        <v>35</v>
      </c>
      <c r="T81" s="61" t="s">
        <v>38</v>
      </c>
      <c r="U81" s="62">
        <v>0</v>
      </c>
      <c r="V81" s="65" t="s">
        <v>35</v>
      </c>
      <c r="W81" s="62">
        <v>35.799999999999997</v>
      </c>
      <c r="X81" s="38">
        <v>2007</v>
      </c>
      <c r="Y81" s="68">
        <v>0</v>
      </c>
      <c r="Z81" s="69" t="s">
        <v>35</v>
      </c>
      <c r="AA81" s="59">
        <v>18</v>
      </c>
      <c r="AB81" s="71">
        <v>51</v>
      </c>
      <c r="AC81" s="40" t="s">
        <v>35</v>
      </c>
      <c r="AD81" s="40" t="s">
        <v>48</v>
      </c>
      <c r="AE81" s="40"/>
    </row>
    <row r="82" spans="1:31" s="1" customFormat="1" ht="24.75" customHeight="1">
      <c r="A82" s="37">
        <v>75</v>
      </c>
      <c r="B82" s="56" t="s">
        <v>127</v>
      </c>
      <c r="C82" s="57" t="s">
        <v>35</v>
      </c>
      <c r="D82" s="59">
        <v>1964</v>
      </c>
      <c r="E82" s="59" t="s">
        <v>35</v>
      </c>
      <c r="F82" s="61" t="s">
        <v>39</v>
      </c>
      <c r="G82" s="61" t="s">
        <v>37</v>
      </c>
      <c r="H82" s="62">
        <v>0</v>
      </c>
      <c r="I82" s="62">
        <v>1894.1</v>
      </c>
      <c r="J82" s="62">
        <v>0</v>
      </c>
      <c r="K82" s="62">
        <v>0</v>
      </c>
      <c r="L82" s="29">
        <f t="shared" ref="L82" si="47">SUM(L83:L1643)</f>
        <v>0</v>
      </c>
      <c r="M82" s="64" t="s">
        <v>35</v>
      </c>
      <c r="N82" s="59">
        <v>5</v>
      </c>
      <c r="O82" s="59">
        <v>3</v>
      </c>
      <c r="P82" s="63">
        <v>888</v>
      </c>
      <c r="Q82" s="62">
        <v>0</v>
      </c>
      <c r="R82" s="62">
        <v>0</v>
      </c>
      <c r="S82" s="65" t="s">
        <v>35</v>
      </c>
      <c r="T82" s="61" t="s">
        <v>38</v>
      </c>
      <c r="U82" s="62">
        <v>0</v>
      </c>
      <c r="V82" s="65" t="s">
        <v>35</v>
      </c>
      <c r="W82" s="62">
        <v>185.1</v>
      </c>
      <c r="X82" s="38">
        <v>2010</v>
      </c>
      <c r="Y82" s="68">
        <v>0</v>
      </c>
      <c r="Z82" s="69" t="s">
        <v>35</v>
      </c>
      <c r="AA82" s="59">
        <v>60</v>
      </c>
      <c r="AB82" s="71">
        <v>36</v>
      </c>
      <c r="AC82" s="40" t="s">
        <v>35</v>
      </c>
      <c r="AD82" s="40" t="s">
        <v>48</v>
      </c>
      <c r="AE82" s="40"/>
    </row>
    <row r="83" spans="1:31" s="1" customFormat="1" ht="24.75" customHeight="1">
      <c r="A83" s="37">
        <v>76</v>
      </c>
      <c r="B83" s="56" t="s">
        <v>128</v>
      </c>
      <c r="C83" s="57" t="s">
        <v>35</v>
      </c>
      <c r="D83" s="59">
        <v>1994</v>
      </c>
      <c r="E83" s="59" t="s">
        <v>35</v>
      </c>
      <c r="F83" s="61" t="s">
        <v>39</v>
      </c>
      <c r="G83" s="61" t="s">
        <v>37</v>
      </c>
      <c r="H83" s="62">
        <v>0</v>
      </c>
      <c r="I83" s="62">
        <v>5506</v>
      </c>
      <c r="J83" s="62">
        <v>0</v>
      </c>
      <c r="K83" s="62">
        <v>0</v>
      </c>
      <c r="L83" s="29">
        <f t="shared" ref="L83" si="48">SUM(L84:L1644)</f>
        <v>0</v>
      </c>
      <c r="M83" s="64" t="s">
        <v>35</v>
      </c>
      <c r="N83" s="59">
        <v>14</v>
      </c>
      <c r="O83" s="59">
        <v>1</v>
      </c>
      <c r="P83" s="63">
        <v>0</v>
      </c>
      <c r="Q83" s="62">
        <v>0</v>
      </c>
      <c r="R83" s="62">
        <v>614.5</v>
      </c>
      <c r="S83" s="65" t="s">
        <v>35</v>
      </c>
      <c r="T83" s="61" t="s">
        <v>38</v>
      </c>
      <c r="U83" s="62">
        <v>0</v>
      </c>
      <c r="V83" s="65" t="s">
        <v>35</v>
      </c>
      <c r="W83" s="62">
        <v>1143.2</v>
      </c>
      <c r="X83" s="38">
        <v>2007</v>
      </c>
      <c r="Y83" s="68">
        <v>0</v>
      </c>
      <c r="Z83" s="69" t="s">
        <v>35</v>
      </c>
      <c r="AA83" s="59">
        <v>81</v>
      </c>
      <c r="AB83" s="71">
        <v>15</v>
      </c>
      <c r="AC83" s="40" t="s">
        <v>35</v>
      </c>
      <c r="AD83" s="40" t="s">
        <v>48</v>
      </c>
      <c r="AE83" s="40"/>
    </row>
    <row r="84" spans="1:31" s="1" customFormat="1" ht="24.75" customHeight="1">
      <c r="A84" s="37">
        <v>77</v>
      </c>
      <c r="B84" s="56" t="s">
        <v>129</v>
      </c>
      <c r="C84" s="57" t="s">
        <v>35</v>
      </c>
      <c r="D84" s="59">
        <v>1973</v>
      </c>
      <c r="E84" s="59" t="s">
        <v>35</v>
      </c>
      <c r="F84" s="61" t="s">
        <v>39</v>
      </c>
      <c r="G84" s="61" t="s">
        <v>40</v>
      </c>
      <c r="H84" s="62">
        <v>0</v>
      </c>
      <c r="I84" s="62">
        <v>0</v>
      </c>
      <c r="J84" s="62">
        <v>2954.5</v>
      </c>
      <c r="K84" s="62">
        <v>0</v>
      </c>
      <c r="L84" s="29">
        <f t="shared" ref="L84" si="49">SUM(L85:L1645)</f>
        <v>0</v>
      </c>
      <c r="M84" s="64" t="s">
        <v>35</v>
      </c>
      <c r="N84" s="59">
        <v>5</v>
      </c>
      <c r="O84" s="59">
        <v>6</v>
      </c>
      <c r="P84" s="63">
        <v>0</v>
      </c>
      <c r="Q84" s="62">
        <v>0</v>
      </c>
      <c r="R84" s="62">
        <v>1104.4000000000001</v>
      </c>
      <c r="S84" s="65" t="s">
        <v>35</v>
      </c>
      <c r="T84" s="61" t="s">
        <v>41</v>
      </c>
      <c r="U84" s="62">
        <v>1104.4000000000001</v>
      </c>
      <c r="V84" s="65" t="s">
        <v>35</v>
      </c>
      <c r="W84" s="62">
        <v>422.75</v>
      </c>
      <c r="X84" s="38">
        <v>2012</v>
      </c>
      <c r="Y84" s="68">
        <v>0</v>
      </c>
      <c r="Z84" s="69" t="s">
        <v>35</v>
      </c>
      <c r="AA84" s="59">
        <v>90</v>
      </c>
      <c r="AB84" s="71">
        <v>36</v>
      </c>
      <c r="AC84" s="40" t="s">
        <v>35</v>
      </c>
      <c r="AD84" s="40" t="s">
        <v>48</v>
      </c>
      <c r="AE84" s="40"/>
    </row>
    <row r="85" spans="1:31" s="1" customFormat="1" ht="24.75" customHeight="1">
      <c r="A85" s="37">
        <v>78</v>
      </c>
      <c r="B85" s="56" t="s">
        <v>130</v>
      </c>
      <c r="C85" s="57" t="s">
        <v>35</v>
      </c>
      <c r="D85" s="59">
        <v>1955</v>
      </c>
      <c r="E85" s="59" t="s">
        <v>35</v>
      </c>
      <c r="F85" s="61" t="s">
        <v>39</v>
      </c>
      <c r="G85" s="61" t="s">
        <v>131</v>
      </c>
      <c r="H85" s="62">
        <v>334.9</v>
      </c>
      <c r="I85" s="62">
        <v>0</v>
      </c>
      <c r="J85" s="62">
        <v>0</v>
      </c>
      <c r="K85" s="62">
        <v>0</v>
      </c>
      <c r="L85" s="29">
        <f t="shared" ref="L85" si="50">SUM(L86:L1646)</f>
        <v>0</v>
      </c>
      <c r="M85" s="64" t="s">
        <v>35</v>
      </c>
      <c r="N85" s="59">
        <v>1</v>
      </c>
      <c r="O85" s="59">
        <v>2</v>
      </c>
      <c r="P85" s="63">
        <v>165.3</v>
      </c>
      <c r="Q85" s="62">
        <v>0</v>
      </c>
      <c r="R85" s="62">
        <v>0</v>
      </c>
      <c r="S85" s="65" t="s">
        <v>35</v>
      </c>
      <c r="T85" s="61" t="s">
        <v>38</v>
      </c>
      <c r="U85" s="62">
        <v>0</v>
      </c>
      <c r="V85" s="65" t="s">
        <v>35</v>
      </c>
      <c r="W85" s="62">
        <v>0</v>
      </c>
      <c r="X85" s="38" t="s">
        <v>35</v>
      </c>
      <c r="Y85" s="68">
        <v>0</v>
      </c>
      <c r="Z85" s="69" t="s">
        <v>35</v>
      </c>
      <c r="AA85" s="59">
        <v>2</v>
      </c>
      <c r="AB85" s="71">
        <v>49</v>
      </c>
      <c r="AC85" s="40" t="s">
        <v>35</v>
      </c>
      <c r="AD85" s="40" t="s">
        <v>48</v>
      </c>
      <c r="AE85" s="40"/>
    </row>
    <row r="86" spans="1:31" s="1" customFormat="1">
      <c r="A86" s="42"/>
      <c r="B86" s="42"/>
      <c r="C86" s="42"/>
      <c r="D86" s="42"/>
      <c r="E86" s="42"/>
      <c r="F86" s="42"/>
      <c r="G86" s="42"/>
      <c r="H86" s="43"/>
      <c r="I86" s="44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6"/>
      <c r="V86" s="42"/>
      <c r="W86" s="42"/>
      <c r="X86" s="42"/>
      <c r="Y86" s="42"/>
      <c r="Z86" s="42"/>
      <c r="AA86" s="42"/>
      <c r="AB86" s="45"/>
      <c r="AC86" s="42"/>
      <c r="AD86" s="42"/>
      <c r="AE86" s="42"/>
    </row>
    <row r="87" spans="1:31" s="1" customFormat="1">
      <c r="A87" s="42"/>
      <c r="B87" s="42"/>
      <c r="C87" s="42"/>
      <c r="D87" s="42"/>
      <c r="E87" s="42"/>
      <c r="F87" s="42"/>
      <c r="G87" s="42"/>
      <c r="H87" s="43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6"/>
      <c r="V87" s="42"/>
      <c r="W87" s="42"/>
      <c r="X87" s="42"/>
      <c r="Y87" s="42"/>
      <c r="Z87" s="42"/>
      <c r="AA87" s="42"/>
      <c r="AB87" s="45"/>
      <c r="AC87" s="42"/>
      <c r="AD87" s="42"/>
      <c r="AE87" s="42"/>
    </row>
    <row r="88" spans="1:31">
      <c r="A88" s="1"/>
      <c r="B88" s="1"/>
      <c r="C88" s="1"/>
      <c r="D88" s="1"/>
      <c r="E88" s="1"/>
      <c r="F88" s="1"/>
      <c r="G88" s="1"/>
      <c r="H88" s="4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7"/>
      <c r="V88" s="1"/>
      <c r="W88" s="1"/>
      <c r="X88" s="1"/>
      <c r="Y88" s="1"/>
      <c r="Z88" s="1"/>
      <c r="AA88" s="1"/>
      <c r="AB88" s="6"/>
      <c r="AC88" s="1"/>
      <c r="AD88" s="1"/>
      <c r="AE88" s="1"/>
    </row>
  </sheetData>
  <mergeCells count="20">
    <mergeCell ref="E3:E5"/>
    <mergeCell ref="F3:F5"/>
    <mergeCell ref="A3:A5"/>
    <mergeCell ref="AA4:AA5"/>
    <mergeCell ref="A1:AD1"/>
    <mergeCell ref="G3:AE3"/>
    <mergeCell ref="T4:V4"/>
    <mergeCell ref="P4:S4"/>
    <mergeCell ref="Y4:Z4"/>
    <mergeCell ref="AD4:AD5"/>
    <mergeCell ref="W4:X4"/>
    <mergeCell ref="H4:L4"/>
    <mergeCell ref="M4:M5"/>
    <mergeCell ref="AB4:AC4"/>
    <mergeCell ref="G4:G5"/>
    <mergeCell ref="N4:N5"/>
    <mergeCell ref="O4:O5"/>
    <mergeCell ref="D3:D5"/>
    <mergeCell ref="C3:C5"/>
    <mergeCell ref="B3:B5"/>
  </mergeCells>
  <dataValidations count="7">
    <dataValidation allowBlank="1" showInputMessage="1" showErrorMessage="1" sqref="AB8:AE85 U5:Z7 B8:D85"/>
    <dataValidation type="custom" showInputMessage="1" showErrorMessage="1" error="ВНИМАНИЕ! НЕПРАВИЛЬНЫЙ ВВОД. ЕСЛИ ИНФОРМАЦИЯ ОТСУТСТВУЕТ ВВЕДИТЕ &quot;н/д&quot; " prompt="введите год в формате ГГГГ или &quot;нет&quot; если не проводилось" sqref="Z8:Z85 E8:E85 V8:V85 S8:S85 X8:X85 M8:M85">
      <formula1>OR(ISNUMBER(E8),E8="нет",E8="н/д")</formula1>
    </dataValidation>
    <dataValidation type="custom" showInputMessage="1" showErrorMessage="1" sqref="AA8:AA85 U8:U85 W8:W85 H8:K85 N8:R85 Y8:Y85">
      <formula1>OR(ISNUMBER(H8),H8="н/д")</formula1>
    </dataValidation>
    <dataValidation type="list" allowBlank="1" showInputMessage="1" showErrorMessage="1" sqref="F8:F85">
      <formula1>$Y$1:$Y$3</formula1>
    </dataValidation>
    <dataValidation type="list" allowBlank="1" showInputMessage="1" showErrorMessage="1" sqref="G8:G85">
      <formula1>$AD$1:$AD$5</formula1>
    </dataValidation>
    <dataValidation type="list" allowBlank="1" showInputMessage="1" showErrorMessage="1" sqref="T14">
      <formula1>$BA$1:$BA$2</formula1>
    </dataValidation>
    <dataValidation type="list" allowBlank="1" showInputMessage="1" showErrorMessage="1" sqref="T8:T13 T15:T85">
      <formula1>$BA$1:$BA$3</formula1>
    </dataValidation>
  </dataValidations>
  <pageMargins left="0.11811023622047245" right="0.11811023622047245" top="0.55118110236220474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2013-02-08T09:52:30Z</cp:lastPrinted>
  <dcterms:created xsi:type="dcterms:W3CDTF">2013-01-28T09:27:17Z</dcterms:created>
  <dcterms:modified xsi:type="dcterms:W3CDTF">2016-08-30T08:49:53Z</dcterms:modified>
</cp:coreProperties>
</file>